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package/2006/relationships/meatadata/core-properties" Target="docProps/core0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028"/>
  <workbookPr autoCompressPictures="0"/>
  <bookViews>
    <workbookView xWindow="500" yWindow="0" windowWidth="23900" windowHeight="17100"/>
  </bookViews>
  <sheets>
    <sheet name="AU" sheetId="1" r:id="rId1"/>
  </sheets>
  <externalReferences>
    <externalReference r:id="rId2"/>
  </externalReferences>
  <definedNames>
    <definedName name="_xlnm._FilterDatabase" localSheetId="0" hidden="1">AU!$A$2:$H$149</definedName>
    <definedName name="_xlnm.Print_Titles" localSheetId="0">AU!#REF!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2" i="1" l="1"/>
  <c r="E84" i="1"/>
  <c r="E139" i="1"/>
  <c r="E106" i="1"/>
  <c r="E55" i="1"/>
  <c r="E21" i="1"/>
  <c r="E82" i="1"/>
  <c r="E116" i="1"/>
  <c r="E42" i="1"/>
  <c r="E100" i="1"/>
  <c r="E52" i="1"/>
  <c r="E28" i="1"/>
  <c r="E39" i="1"/>
  <c r="E69" i="1"/>
  <c r="E18" i="1"/>
  <c r="E83" i="1"/>
  <c r="E103" i="1"/>
  <c r="E132" i="1"/>
  <c r="E130" i="1"/>
  <c r="E35" i="1"/>
  <c r="E90" i="1"/>
  <c r="E107" i="1"/>
  <c r="E124" i="1"/>
  <c r="E29" i="1"/>
  <c r="E32" i="1"/>
  <c r="E144" i="1"/>
  <c r="E97" i="1"/>
  <c r="E147" i="1"/>
  <c r="E9" i="1"/>
  <c r="E77" i="1"/>
  <c r="E112" i="1"/>
  <c r="E121" i="1"/>
  <c r="E93" i="1"/>
  <c r="E63" i="1"/>
  <c r="E24" i="1"/>
  <c r="E48" i="1"/>
  <c r="E136" i="1"/>
  <c r="E94" i="1"/>
  <c r="E10" i="1"/>
  <c r="E58" i="1"/>
  <c r="E49" i="1"/>
  <c r="E11" i="1"/>
  <c r="E60" i="1"/>
  <c r="E122" i="1"/>
  <c r="E25" i="1"/>
  <c r="E50" i="1"/>
  <c r="E78" i="1"/>
  <c r="E95" i="1"/>
  <c r="E64" i="1"/>
  <c r="E12" i="1"/>
  <c r="E113" i="1"/>
  <c r="E127" i="1"/>
  <c r="E7" i="1"/>
  <c r="E4" i="1"/>
  <c r="E65" i="1"/>
  <c r="E3" i="1"/>
  <c r="E6" i="1"/>
  <c r="E8" i="1"/>
  <c r="E26" i="1"/>
  <c r="E66" i="1"/>
  <c r="E36" i="1"/>
  <c r="E27" i="1"/>
  <c r="E61" i="1"/>
  <c r="E79" i="1"/>
  <c r="E88" i="1"/>
  <c r="E110" i="1"/>
  <c r="E114" i="1"/>
  <c r="E51" i="1"/>
  <c r="E13" i="1"/>
  <c r="E128" i="1"/>
  <c r="E80" i="1"/>
  <c r="E67" i="1"/>
  <c r="E75" i="1"/>
  <c r="E68" i="1"/>
  <c r="E96" i="1"/>
  <c r="E123" i="1"/>
  <c r="E46" i="1"/>
  <c r="E101" i="1"/>
  <c r="E137" i="1"/>
  <c r="E17" i="1"/>
  <c r="E129" i="1"/>
  <c r="E30" i="1"/>
  <c r="E22" i="1"/>
  <c r="E59" i="1"/>
  <c r="E56" i="1"/>
  <c r="E140" i="1"/>
  <c r="E125" i="1"/>
  <c r="E87" i="1"/>
  <c r="E70" i="1"/>
  <c r="E43" i="1"/>
  <c r="E47" i="1"/>
  <c r="E119" i="1"/>
  <c r="E19" i="1"/>
  <c r="E85" i="1"/>
  <c r="E62" i="1"/>
  <c r="E45" i="1"/>
  <c r="E104" i="1"/>
  <c r="E37" i="1"/>
  <c r="E111" i="1"/>
  <c r="E91" i="1"/>
  <c r="E40" i="1"/>
  <c r="E16" i="1"/>
  <c r="E53" i="1"/>
  <c r="E33" i="1"/>
  <c r="E117" i="1"/>
  <c r="E148" i="1"/>
  <c r="E142" i="1"/>
  <c r="E89" i="1"/>
  <c r="E135" i="1"/>
  <c r="E145" i="1"/>
  <c r="E108" i="1"/>
  <c r="E133" i="1"/>
  <c r="E5" i="1"/>
  <c r="E98" i="1"/>
  <c r="E138" i="1"/>
  <c r="E131" i="1"/>
  <c r="E73" i="1"/>
  <c r="E76" i="1"/>
  <c r="E143" i="1"/>
  <c r="E120" i="1"/>
  <c r="E23" i="1"/>
  <c r="E105" i="1"/>
  <c r="E99" i="1"/>
  <c r="E38" i="1"/>
  <c r="E54" i="1"/>
  <c r="E41" i="1"/>
  <c r="E86" i="1"/>
  <c r="E44" i="1"/>
  <c r="E92" i="1"/>
  <c r="E149" i="1"/>
  <c r="E31" i="1"/>
  <c r="E34" i="1"/>
  <c r="E74" i="1"/>
  <c r="E109" i="1"/>
  <c r="E134" i="1"/>
  <c r="E57" i="1"/>
  <c r="E102" i="1"/>
  <c r="E146" i="1"/>
  <c r="E118" i="1"/>
  <c r="E126" i="1"/>
  <c r="E81" i="1"/>
  <c r="E115" i="1"/>
  <c r="E71" i="1"/>
  <c r="E14" i="1"/>
  <c r="E20" i="1"/>
  <c r="E141" i="1"/>
  <c r="E15" i="1"/>
</calcChain>
</file>

<file path=xl/sharedStrings.xml><?xml version="1.0" encoding="utf-8"?>
<sst xmlns="http://schemas.openxmlformats.org/spreadsheetml/2006/main" count="453" uniqueCount="168">
  <si>
    <t>Category</t>
  </si>
  <si>
    <t>Publication</t>
  </si>
  <si>
    <t>Item Number</t>
  </si>
  <si>
    <t>Page</t>
  </si>
  <si>
    <t>BUNDLE</t>
  </si>
  <si>
    <t xml:space="preserve">AD2020  </t>
  </si>
  <si>
    <t>CHERISH THE SEASON BUNDLE</t>
  </si>
  <si>
    <t>ORNAMENTAL ENVELOPES BUNDLE</t>
  </si>
  <si>
    <t>MENAGERIE MIX-UP BUNDLE</t>
  </si>
  <si>
    <t>MERRY MOOSE BUNDLE</t>
  </si>
  <si>
    <t>DOVE OF HOPE BUNDLE (ENGLISH)</t>
  </si>
  <si>
    <t>HALLOWS NIGHT MAGIC BUNDLE</t>
  </si>
  <si>
    <t>SWEETEST TIME BUNDLE (ENGLISH)</t>
  </si>
  <si>
    <t>GATHER TOGETHER BUNDLE</t>
  </si>
  <si>
    <t>COMING HOME BUNDLE</t>
  </si>
  <si>
    <t>FIRESIDE TRIMMINGS BUNDLE (ENGLISH)</t>
  </si>
  <si>
    <t>WISHES &amp; WONDER BUNDLE (ENGLISH)</t>
  </si>
  <si>
    <t>GIFT WRAPPED BUNDLE (ENGLISH)</t>
  </si>
  <si>
    <t>AUTUMN GOODNESS BUNDLE</t>
  </si>
  <si>
    <t>HAVE A HOOT BUNDLE (ENGLISH)</t>
  </si>
  <si>
    <t>CHRISTMAS GLEAMING VARIETY BUNDLE (ENGLISH)</t>
  </si>
  <si>
    <t>IN THE PINES BUNDLE</t>
  </si>
  <si>
    <t>AUTUMN GREETINGS BUNDLE (ENGLISH)</t>
  </si>
  <si>
    <t>CELEBRATION TIDINGS BUNDLE (ENGLISH)</t>
  </si>
  <si>
    <t>PEACEFUL NATIVITY BUNDLE (ENGLISH)</t>
  </si>
  <si>
    <t>PEACE &amp; JOY BUNDLE</t>
  </si>
  <si>
    <t>FREEZIN' FUN BUNDLE (ENGLISH)</t>
  </si>
  <si>
    <t>BEAUTIFUL AUTUMN BUNDLE (ENGLISH)</t>
  </si>
  <si>
    <t>LITTLE TREATS BUNDLE</t>
  </si>
  <si>
    <t>BUNDLES</t>
  </si>
  <si>
    <t>HEARTWARMING HUGS SUITE COLLECTION (ENGLISH)</t>
  </si>
  <si>
    <t>SNOWFLAKE SPLENDOR SUITE COLLECTION (ENGLISH)</t>
  </si>
  <si>
    <t>MAGIC IN THIS NIGHT SUITE COLLECTION</t>
  </si>
  <si>
    <t>PLAID TIDINGS SUITE COLLECTION (ENGLISH)</t>
  </si>
  <si>
    <t>GILDED AUTUMN SUITE COLLECTION (ENGLISH)</t>
  </si>
  <si>
    <t>WONDER OF THE SEASON SUITE COLLECTION (ENGLISH)</t>
  </si>
  <si>
    <t>POINSETTIA PLACE SUITE COLLECTION (ENGLISH)</t>
  </si>
  <si>
    <t>TRIMMING THE TOWN SUITE COLLECTION</t>
  </si>
  <si>
    <t>EMBELLISHMENTS</t>
  </si>
  <si>
    <t>SNOWFLAKE SEQUINS</t>
  </si>
  <si>
    <t>ACORN TRINKETS</t>
  </si>
  <si>
    <t>REAL RED 3/16" (4.8 MM) BRAIDED LINEN TRIM</t>
  </si>
  <si>
    <t>JINGLE BELLS</t>
  </si>
  <si>
    <t>ALL THE TRIMMINGS RIBBON COMBO PACK</t>
  </si>
  <si>
    <t>MOSSY MEADOW 3/8" (1 CM) DIAGONAL STRIPE RIBBON</t>
  </si>
  <si>
    <t>ADHESIVE-BACKED SNOWFLAKES</t>
  </si>
  <si>
    <t>3/8" (1 CM) EMBROIDERED RIBBON</t>
  </si>
  <si>
    <t>BEADED PEARLS</t>
  </si>
  <si>
    <t>ALL THE TRIMMINGS EMBELLISHMENTS</t>
  </si>
  <si>
    <t>SNOWFLAKE SPLENDOR 1/4" (6.4 MM) RIBBON</t>
  </si>
  <si>
    <t>BASKET WEAVE &amp; METALLIC RIBBON COMBO PACK</t>
  </si>
  <si>
    <t>WONDER OF THE SEASON RIBBON COMBO PACK</t>
  </si>
  <si>
    <t>GLITTER STAR ORNAMENTS</t>
  </si>
  <si>
    <t>IRIDESCENT PEARLS</t>
  </si>
  <si>
    <t>FLIGHT OF FANCY CLING STAMP SET</t>
  </si>
  <si>
    <t>KITS</t>
  </si>
  <si>
    <t>MOST WONDERFUL TIME PRODUCT MEDLEY REFILL</t>
  </si>
  <si>
    <t>TAG BUFFET PROJECT KIT</t>
  </si>
  <si>
    <t>WONDER OF THE SEASON MEMORIES &amp; MORE CARD PACK</t>
  </si>
  <si>
    <t>JOY OF SHARING CARD KIT (ENGLISH)</t>
  </si>
  <si>
    <t>CHRISTMAS COUNTDOWN PROJECT KIT</t>
  </si>
  <si>
    <t>MOST WONDERFUL TIME PRODUCT MEDLEY (ENGLISH)</t>
  </si>
  <si>
    <t>PAPER</t>
  </si>
  <si>
    <t>POINSETTIA PLACE DESIGNER SERIES PAPER</t>
  </si>
  <si>
    <t>WONDER OF THE SEASON MEMORIES &amp; MORE CARDS &amp; ENVELOPES</t>
  </si>
  <si>
    <t>BRIGHTLY GLEAMING SPECIALTY DESIGNER SERIES PAPER</t>
  </si>
  <si>
    <t>PLUSH POINSETTIA SPECIALTY PAPER</t>
  </si>
  <si>
    <t>FESTIVE FELT SHEET COMBO PACK</t>
  </si>
  <si>
    <t>SNOWFLAKE SPLENDOR DESIGNER SERIES PAPER</t>
  </si>
  <si>
    <t>FEELS LIKE FROST 6" X 6" (15.2 X 15.2 CM) SPECIALTY DESIGNER SERIES PAPER</t>
  </si>
  <si>
    <t>GOLD CARDS &amp; ENVELOPES</t>
  </si>
  <si>
    <t>MAGIC IN THIS NIGHT DESIGNER SERIES PAPER</t>
  </si>
  <si>
    <t>TRIMMING THE TOWN DESIGNER SERIES PAPER</t>
  </si>
  <si>
    <t>MINI COFFEE CARRIER</t>
  </si>
  <si>
    <t>MOSAIC GUSSETED CELLOPHANE BAGS</t>
  </si>
  <si>
    <t>BALMY BLUE GLIMMER PAPER</t>
  </si>
  <si>
    <t>WONDER OF THE SEASON SPECIALTY DESIGNER SERIES PAPER</t>
  </si>
  <si>
    <t>TOILE TIDINGS DESIGNER SERIES PAPER</t>
  </si>
  <si>
    <t>'TIS THE SEASON 6" X 6" (15.2 X 15.2 CM) DESIGNER SERIES PAPER</t>
  </si>
  <si>
    <t>GILDED AUTUMN SPECIALTY DESIGNER SERIES PAPER</t>
  </si>
  <si>
    <t>PLAID TIDINGS 6" X 6" (15.2 X 15.2 CM) DESIGNER SERIES PAPER</t>
  </si>
  <si>
    <t>STAMPSET</t>
  </si>
  <si>
    <t>STAMP SET CLING DON'T STOP BELIEVIN'</t>
  </si>
  <si>
    <t>GATHER TOGETHER PHOTOPOLYMER STAMP SET</t>
  </si>
  <si>
    <t>LOTS TO CELEBRATE PHOTOPOLYMER STAMP SET (ENGLISH)</t>
  </si>
  <si>
    <t>WRAPPED IN CHRISTMAS CLING STAMP SET (ENGLISH)</t>
  </si>
  <si>
    <t>TURNOVERS PHOTOPOLYMER STAMP SET</t>
  </si>
  <si>
    <t>PEACEFUL NATIVITY CLING STAMP SET (ENGLISH)</t>
  </si>
  <si>
    <t>STAMP SET CLING DOVE OF HOPE (ENGLISH)</t>
  </si>
  <si>
    <t>YULETIDE PASTURE CLING STAMP SET (ENGLISH)</t>
  </si>
  <si>
    <t>MERRY MOOSE PHOTOPOLYMER STAMP SET</t>
  </si>
  <si>
    <t>MENAGERIE MIX-UP PHOTOPOLYMER STAMP SET</t>
  </si>
  <si>
    <t>CELEBRATION TIDINGS PHOTOPOLYMER STAMP SET (ENGLISH)</t>
  </si>
  <si>
    <t>LIGHT ME HOME CLING STAMP SET</t>
  </si>
  <si>
    <t>STAMP SET CLING WISHES &amp; WONDER (ENGLISH)</t>
  </si>
  <si>
    <t>SWEETEST TIME PHOTOPOLYMER STAMP SET (ENGLISH)</t>
  </si>
  <si>
    <t>GNOME FOR THE HOLIDAYS CLING STAMP SET (ENGLISH)</t>
  </si>
  <si>
    <t>GHOULISH GOODIES CLING STAMP SET</t>
  </si>
  <si>
    <t>GIFT WRAPPED PHOTOPOLYMER STAMP SET (ENGLISH)</t>
  </si>
  <si>
    <t>ORNAMENTAL ENVELOPES PHOTOPOLYMER STAMP SET</t>
  </si>
  <si>
    <t>CHRISTMAS MEANS MORE PHOTOPOLYMER STAMP SET</t>
  </si>
  <si>
    <t>TREE ANGLE PHOTOPOLYMER STAMP SET</t>
  </si>
  <si>
    <t>AUTUMN GOODNESS PHOTOPOLYMER STAMP SET</t>
  </si>
  <si>
    <t>CHRISTMAS GLEAMING CLING STAMP SET (ENGLISH)</t>
  </si>
  <si>
    <t>LIFE IS BEAUTIFUL PHOTOPOLYMER STAMP SET</t>
  </si>
  <si>
    <t>IN THE PINES PHOTOPOLYMER STAMP SET</t>
  </si>
  <si>
    <t>FIRESIDE TRIMMINGS CLING STAMP SET (ENGLISH)</t>
  </si>
  <si>
    <t>WARM HUGS PHOTOPOLYMER STAMP SET (ENGLISH)</t>
  </si>
  <si>
    <t>COMING HOME PHOTOPOLYMER STAMP SET</t>
  </si>
  <si>
    <t>PEACE &amp; JOY PHOTOPOLYMER STAMP SET</t>
  </si>
  <si>
    <t>HALLOWS NIGHT MAGIC CLING STAMP SET</t>
  </si>
  <si>
    <t>STAMP SET CLING LITTLE TREATS</t>
  </si>
  <si>
    <t>PRESS ON CLING STAMP SET</t>
  </si>
  <si>
    <t>WARM &amp; TOASTY CLING STAMP SET</t>
  </si>
  <si>
    <t>STAMP SET PHOTOPOLYMER FESTIVE POST</t>
  </si>
  <si>
    <t>FREEZIN' FUN CLING STAMP SET (ENGLISH)</t>
  </si>
  <si>
    <t>AUTUMN GREETINGS CLING STAMP SET (ENGLISH)</t>
  </si>
  <si>
    <t>STAMP SET CLING HAVE A HOOT (ENGLISH)</t>
  </si>
  <si>
    <t>TAG BUFFET PHOTOPOLYMER STAMP SET (ENGLISH)</t>
  </si>
  <si>
    <t>BEAUTIFUL AUTUMN PHOTOPOLYMER STAMP SET (ENGLISH)</t>
  </si>
  <si>
    <t>FESTIVE CORNERS PHOTOPOLYMER STAMP SET (ENGLISH)</t>
  </si>
  <si>
    <t>EVERYTHING ESSENTIAL CLING STAMP SET (ENGLISH)</t>
  </si>
  <si>
    <t>CHERISH THE SEASON CLING STAMP SET</t>
  </si>
  <si>
    <t>JOYFUL HOLLY PHOTOPOLYMER STAMP SET</t>
  </si>
  <si>
    <t>STORAGE</t>
  </si>
  <si>
    <t>ROUND TINS</t>
  </si>
  <si>
    <t>RECTANGLE TINS</t>
  </si>
  <si>
    <t>TOOLS</t>
  </si>
  <si>
    <t>DETAILED DOVE DIES</t>
  </si>
  <si>
    <t>AUTUMN WHEELBARROW DIES</t>
  </si>
  <si>
    <t>AUTUMN PUNCH PACK</t>
  </si>
  <si>
    <t>GLEAMING ORNAMENTS PUNCH PACK</t>
  </si>
  <si>
    <t>HOME TOGETHER DIES</t>
  </si>
  <si>
    <t>FIRESIDE DIES</t>
  </si>
  <si>
    <t>ENVELOPES DIES</t>
  </si>
  <si>
    <t>SWEETEST BORDERS DIES</t>
  </si>
  <si>
    <t>PINE WOODS DIES</t>
  </si>
  <si>
    <t>LITTLE TREAT BOX DIES</t>
  </si>
  <si>
    <t>NATIVITY DIES</t>
  </si>
  <si>
    <t>JOY DIES</t>
  </si>
  <si>
    <t>SOUNDS OF THE SEASON DIES</t>
  </si>
  <si>
    <t>AUTUMN ESSENTIALS DIES</t>
  </si>
  <si>
    <t>PEEK-A-HOOT DIES</t>
  </si>
  <si>
    <t>MOOSE PUNCH</t>
  </si>
  <si>
    <t>GATHERED LEAVES DIES</t>
  </si>
  <si>
    <t>FREEZIN' FRIENDS DIES</t>
  </si>
  <si>
    <t>HALLOWEEN MAGIC DIES</t>
  </si>
  <si>
    <t>CELEBRATION LABELS DIES</t>
  </si>
  <si>
    <t>WINTER SNOW EMBOSSING FOLDER</t>
  </si>
  <si>
    <t>COBWEBS 3D EMBOSSING FOLDER</t>
  </si>
  <si>
    <t>NORTH POLE WONDER DIES</t>
  </si>
  <si>
    <t>WRAPPED IN TEXTURE EMBOSSING FOLDERS</t>
  </si>
  <si>
    <t>GIFT BOW BUILDER PUNCH</t>
  </si>
  <si>
    <t>MENAGERIE DIES</t>
  </si>
  <si>
    <t xml:space="preserve">Discount Percentage </t>
  </si>
  <si>
    <t>Sale Price</t>
  </si>
  <si>
    <t>WARM HUGS BUNDLE (ENGLISH)**</t>
  </si>
  <si>
    <t>LOVE OF LEAVES BUNDLE (ENGLISH)***</t>
  </si>
  <si>
    <t>SNOWFLAKE WISHES BUNDLE (ENGLISH)***</t>
  </si>
  <si>
    <t>POINSETTIA PETALS BUNDLE (ENGLISH)***</t>
  </si>
  <si>
    <t>SNOW WONDER BUNDLE (ENGLISH)***</t>
  </si>
  <si>
    <t>EVERYTHING ESSENTIAL BUNDLE (ENGLISH)**</t>
  </si>
  <si>
    <t>Description</t>
  </si>
  <si>
    <t>Retail Price</t>
  </si>
  <si>
    <t>*Amount in Stampin’ Rewards; host sets can only be purchased using Stampin’ Rewards from a qualifying party.</t>
  </si>
  <si>
    <t>AD2020 = August–December Mini Catalogue</t>
  </si>
  <si>
    <t>***While the items in these bundles are not retiring, they will no longer be available in a bundle after 4 January 2021.</t>
  </si>
  <si>
    <t>**Bundle includes some products that are not retiring; refer to the Retiring List above to see which individual products are retiring.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</si>
</sst>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[$$-C09]#,##0.00"/>
  </numFmts>
  <fonts count="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rgb="FFFFFFFF"/>
      <name val="Segoe U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505050"/>
        <bgColor rgb="FF50505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5"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9" fontId="5" fillId="0" borderId="1" xfId="2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6" fillId="3" borderId="1" xfId="0" applyNumberFormat="1" applyFont="1" applyFill="1" applyBorder="1" applyAlignment="1">
      <alignment horizontal="center"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164" fontId="6" fillId="3" borderId="1" xfId="1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0505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8</xdr:col>
      <xdr:colOff>7620</xdr:colOff>
      <xdr:row>0</xdr:row>
      <xdr:rowOff>870247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9311640" cy="8702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ilsner/Downloads/Year%20End%20Closeout%20AD%20(NZ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Z"/>
    </sheetNames>
    <sheetDataSet>
      <sheetData sheetId="0">
        <row r="1">
          <cell r="C1" t="str">
            <v>Item Number</v>
          </cell>
          <cell r="D1" t="str">
            <v>Name</v>
          </cell>
          <cell r="E1" t="str">
            <v>Page</v>
          </cell>
        </row>
        <row r="2">
          <cell r="C2">
            <v>153650</v>
          </cell>
          <cell r="D2" t="str">
            <v>JOY OF SHARING CARD KIT (ENGLISH)</v>
          </cell>
          <cell r="E2">
            <v>4</v>
          </cell>
        </row>
        <row r="3">
          <cell r="C3">
            <v>153612</v>
          </cell>
          <cell r="D3" t="str">
            <v>TAG BUFFET PHOTOPOLYMER STAMP SET (ENGLISH)</v>
          </cell>
          <cell r="E3">
            <v>5</v>
          </cell>
        </row>
        <row r="4">
          <cell r="C4">
            <v>153649</v>
          </cell>
          <cell r="D4" t="str">
            <v>TAG BUFFET PROJECT KIT</v>
          </cell>
          <cell r="E4">
            <v>5</v>
          </cell>
        </row>
        <row r="5">
          <cell r="C5">
            <v>150703</v>
          </cell>
          <cell r="D5" t="str">
            <v>CHRISTMAS COUNTDOWN PROJECT KIT</v>
          </cell>
          <cell r="E5">
            <v>6</v>
          </cell>
        </row>
        <row r="6">
          <cell r="C6">
            <v>150705</v>
          </cell>
          <cell r="D6" t="str">
            <v>MOST WONDERFUL TIME PRODUCT MEDLEY (ENGLISH)</v>
          </cell>
          <cell r="E6">
            <v>7</v>
          </cell>
        </row>
        <row r="7">
          <cell r="C7">
            <v>151270</v>
          </cell>
          <cell r="D7" t="str">
            <v>MOST WONDERFUL TIME PRODUCT MEDLEY REFILL</v>
          </cell>
          <cell r="E7">
            <v>7</v>
          </cell>
        </row>
        <row r="8">
          <cell r="C8">
            <v>153543</v>
          </cell>
          <cell r="D8" t="str">
            <v>GLITTER STAR ORNAMENTS</v>
          </cell>
          <cell r="E8">
            <v>9</v>
          </cell>
        </row>
        <row r="9">
          <cell r="C9">
            <v>155106</v>
          </cell>
          <cell r="D9" t="str">
            <v>HEARTWARMING HUGS SUITE COLLECTION (ENGLISH)</v>
          </cell>
          <cell r="E9">
            <v>9</v>
          </cell>
        </row>
        <row r="10">
          <cell r="C10">
            <v>153508</v>
          </cell>
          <cell r="D10" t="str">
            <v>MINI COFFEE CARRIER</v>
          </cell>
          <cell r="E10">
            <v>9</v>
          </cell>
        </row>
        <row r="11">
          <cell r="C11">
            <v>153542</v>
          </cell>
          <cell r="D11" t="str">
            <v>MOSSY MEADOW 3/8" (1 CM) DIAGONAL STRIPE RIBBON</v>
          </cell>
          <cell r="E11">
            <v>9</v>
          </cell>
        </row>
        <row r="12">
          <cell r="C12">
            <v>153546</v>
          </cell>
          <cell r="D12" t="str">
            <v>REAL RED 3/16" (4.8 MM) BRAIDED LINEN TRIM</v>
          </cell>
          <cell r="E12">
            <v>9</v>
          </cell>
        </row>
        <row r="13">
          <cell r="C13">
            <v>153478</v>
          </cell>
          <cell r="D13" t="str">
            <v>WARM HUGS PHOTOPOLYMER STAMP SET (ENGLISH)</v>
          </cell>
          <cell r="E13">
            <v>10</v>
          </cell>
        </row>
        <row r="14">
          <cell r="C14">
            <v>153574</v>
          </cell>
          <cell r="D14" t="str">
            <v>WRAPPED IN TEXTURE EMBOSSING FOLDERS</v>
          </cell>
          <cell r="E14">
            <v>9</v>
          </cell>
        </row>
        <row r="15">
          <cell r="C15">
            <v>155145</v>
          </cell>
          <cell r="D15" t="str">
            <v>WARM HUGS BUNDLE (ENGLISH)**</v>
          </cell>
          <cell r="E15">
            <v>10</v>
          </cell>
        </row>
        <row r="16">
          <cell r="C16">
            <v>153481</v>
          </cell>
          <cell r="D16" t="str">
            <v>WRAPPED IN CHRISTMAS CLING STAMP SET (ENGLISH)</v>
          </cell>
          <cell r="E16">
            <v>11</v>
          </cell>
        </row>
        <row r="17">
          <cell r="C17">
            <v>153606</v>
          </cell>
          <cell r="D17" t="str">
            <v>GIFT BOW BUILDER PUNCH</v>
          </cell>
          <cell r="E17">
            <v>12</v>
          </cell>
        </row>
        <row r="18">
          <cell r="C18">
            <v>155155</v>
          </cell>
          <cell r="D18" t="str">
            <v>GIFT WRAPPED BUNDLE (ENGLISH)</v>
          </cell>
          <cell r="E18">
            <v>12</v>
          </cell>
        </row>
        <row r="19">
          <cell r="C19">
            <v>153432</v>
          </cell>
          <cell r="D19" t="str">
            <v>GIFT WRAPPED PHOTOPOLYMER STAMP SET (ENGLISH)</v>
          </cell>
          <cell r="E19">
            <v>12</v>
          </cell>
        </row>
        <row r="20">
          <cell r="C20">
            <v>153526</v>
          </cell>
          <cell r="D20" t="str">
            <v>DETAILED DOVE DIES</v>
          </cell>
          <cell r="E20">
            <v>13</v>
          </cell>
        </row>
        <row r="21">
          <cell r="C21">
            <v>155158</v>
          </cell>
          <cell r="D21" t="str">
            <v>DOVE OF HOPE BUNDLE (ENGLISH)</v>
          </cell>
          <cell r="E21">
            <v>13</v>
          </cell>
        </row>
        <row r="22">
          <cell r="C22">
            <v>153406</v>
          </cell>
          <cell r="D22" t="str">
            <v>STAMP SET CLING DOVE OF HOPE (ENGLISH)</v>
          </cell>
          <cell r="E22">
            <v>13</v>
          </cell>
        </row>
        <row r="23">
          <cell r="C23">
            <v>153534</v>
          </cell>
          <cell r="D23" t="str">
            <v>BEADED PEARLS</v>
          </cell>
          <cell r="E23">
            <v>15</v>
          </cell>
        </row>
        <row r="24">
          <cell r="C24">
            <v>153486</v>
          </cell>
          <cell r="D24" t="str">
            <v>PLUSH POINSETTIA SPECIALTY PAPER</v>
          </cell>
          <cell r="E24">
            <v>15</v>
          </cell>
        </row>
        <row r="25">
          <cell r="C25">
            <v>153487</v>
          </cell>
          <cell r="D25" t="str">
            <v>POINSETTIA PLACE DESIGNER SERIES PAPER</v>
          </cell>
          <cell r="E25">
            <v>15</v>
          </cell>
        </row>
        <row r="26">
          <cell r="C26">
            <v>155109</v>
          </cell>
          <cell r="D26" t="str">
            <v>POINSETTIA PLACE SUITE COLLECTION (ENGLISH)</v>
          </cell>
          <cell r="E26">
            <v>15</v>
          </cell>
        </row>
        <row r="27">
          <cell r="C27">
            <v>155148</v>
          </cell>
          <cell r="D27" t="str">
            <v>POINSETTIA PETALS BUNDLE (ENGLISH)***</v>
          </cell>
          <cell r="E27">
            <v>16</v>
          </cell>
        </row>
        <row r="28">
          <cell r="C28">
            <v>153525</v>
          </cell>
          <cell r="D28" t="str">
            <v>NATIVITY DIES</v>
          </cell>
          <cell r="E28">
            <v>17</v>
          </cell>
        </row>
        <row r="29">
          <cell r="C29">
            <v>155161</v>
          </cell>
          <cell r="D29" t="str">
            <v>PEACEFUL NATIVITY BUNDLE (ENGLISH)</v>
          </cell>
          <cell r="E29">
            <v>17</v>
          </cell>
        </row>
        <row r="30">
          <cell r="C30">
            <v>153310</v>
          </cell>
          <cell r="D30" t="str">
            <v>PEACEFUL NATIVITY CLING STAMP SET (ENGLISH)</v>
          </cell>
          <cell r="E30">
            <v>17</v>
          </cell>
        </row>
        <row r="31">
          <cell r="C31">
            <v>153530</v>
          </cell>
          <cell r="D31" t="str">
            <v>JOY DIES</v>
          </cell>
          <cell r="E31">
            <v>18</v>
          </cell>
        </row>
        <row r="32">
          <cell r="C32">
            <v>155167</v>
          </cell>
          <cell r="D32" t="str">
            <v>PEACE &amp; JOY BUNDLE</v>
          </cell>
          <cell r="E32">
            <v>18</v>
          </cell>
        </row>
        <row r="33">
          <cell r="C33">
            <v>153430</v>
          </cell>
          <cell r="D33" t="str">
            <v>PEACE &amp; JOY PHOTOPOLYMER STAMP SET</v>
          </cell>
          <cell r="E33">
            <v>18</v>
          </cell>
        </row>
        <row r="34">
          <cell r="C34">
            <v>150429</v>
          </cell>
          <cell r="D34" t="str">
            <v>BRIGHTLY GLEAMING SPECIALTY DESIGNER SERIES PAPER</v>
          </cell>
          <cell r="E34">
            <v>19</v>
          </cell>
        </row>
        <row r="35">
          <cell r="C35">
            <v>150464</v>
          </cell>
          <cell r="D35" t="str">
            <v>CHRISTMAS GLEAMING CLING STAMP SET (ENGLISH)</v>
          </cell>
          <cell r="E35">
            <v>19</v>
          </cell>
        </row>
        <row r="36">
          <cell r="C36">
            <v>156082</v>
          </cell>
          <cell r="D36" t="str">
            <v>CHRISTMAS GLEAMING VARIETY BUNDLE (ENGLISH)</v>
          </cell>
          <cell r="E36">
            <v>19</v>
          </cell>
        </row>
        <row r="37">
          <cell r="C37">
            <v>150647</v>
          </cell>
          <cell r="D37" t="str">
            <v>GLEAMING ORNAMENTS PUNCH PACK</v>
          </cell>
          <cell r="E37">
            <v>19</v>
          </cell>
        </row>
        <row r="38">
          <cell r="C38">
            <v>153572</v>
          </cell>
          <cell r="D38" t="str">
            <v>FIRESIDE DIES</v>
          </cell>
          <cell r="E38">
            <v>20</v>
          </cell>
        </row>
        <row r="39">
          <cell r="C39">
            <v>155205</v>
          </cell>
          <cell r="D39" t="str">
            <v>FIRESIDE TRIMMINGS BUNDLE (ENGLISH)</v>
          </cell>
          <cell r="E39">
            <v>20</v>
          </cell>
        </row>
        <row r="40">
          <cell r="C40">
            <v>153458</v>
          </cell>
          <cell r="D40" t="str">
            <v>FIRESIDE TRIMMINGS CLING STAMP SET (ENGLISH)</v>
          </cell>
          <cell r="E40">
            <v>20</v>
          </cell>
        </row>
        <row r="41">
          <cell r="C41">
            <v>153559</v>
          </cell>
          <cell r="D41" t="str">
            <v>SWEETEST BORDERS DIES</v>
          </cell>
          <cell r="E41">
            <v>21</v>
          </cell>
        </row>
        <row r="42">
          <cell r="C42">
            <v>155169</v>
          </cell>
          <cell r="D42" t="str">
            <v>SWEETEST TIME BUNDLE (ENGLISH)</v>
          </cell>
          <cell r="E42">
            <v>21</v>
          </cell>
        </row>
        <row r="43">
          <cell r="C43">
            <v>153436</v>
          </cell>
          <cell r="D43" t="str">
            <v>SWEETEST TIME PHOTOPOLYMER STAMP SET (ENGLISH)</v>
          </cell>
          <cell r="E43">
            <v>21</v>
          </cell>
        </row>
        <row r="44">
          <cell r="C44">
            <v>153442</v>
          </cell>
          <cell r="D44" t="str">
            <v>TREE ANGLE PHOTOPOLYMER STAMP SET</v>
          </cell>
          <cell r="E44">
            <v>22</v>
          </cell>
        </row>
        <row r="45">
          <cell r="C45">
            <v>153322</v>
          </cell>
          <cell r="D45" t="str">
            <v>GNOME FOR THE HOLIDAYS CLING STAMP SET (ENGLISH)</v>
          </cell>
          <cell r="E45">
            <v>23</v>
          </cell>
        </row>
        <row r="46">
          <cell r="C46">
            <v>153332</v>
          </cell>
          <cell r="D46" t="str">
            <v>STAMP SET CLING DON'T STOP BELIEVIN'</v>
          </cell>
          <cell r="E46">
            <v>23</v>
          </cell>
        </row>
        <row r="47">
          <cell r="C47">
            <v>153540</v>
          </cell>
          <cell r="D47" t="str">
            <v>ALL THE TRIMMINGS EMBELLISHMENTS</v>
          </cell>
          <cell r="E47">
            <v>25</v>
          </cell>
        </row>
        <row r="48">
          <cell r="C48">
            <v>153541</v>
          </cell>
          <cell r="D48" t="str">
            <v>ALL THE TRIMMINGS RIBBON COMBO PACK</v>
          </cell>
          <cell r="E48">
            <v>25</v>
          </cell>
        </row>
        <row r="49">
          <cell r="C49">
            <v>153491</v>
          </cell>
          <cell r="D49" t="str">
            <v>TRIMMING THE TOWN DESIGNER SERIES PAPER</v>
          </cell>
          <cell r="E49">
            <v>25</v>
          </cell>
        </row>
        <row r="50">
          <cell r="C50">
            <v>155105</v>
          </cell>
          <cell r="D50" t="str">
            <v>TRIMMING THE TOWN SUITE COLLECTION</v>
          </cell>
          <cell r="E50">
            <v>25</v>
          </cell>
        </row>
        <row r="51">
          <cell r="C51">
            <v>155144</v>
          </cell>
          <cell r="D51" t="str">
            <v>COMING HOME BUNDLE</v>
          </cell>
          <cell r="E51">
            <v>26</v>
          </cell>
        </row>
        <row r="52">
          <cell r="C52">
            <v>153500</v>
          </cell>
          <cell r="D52" t="str">
            <v>COMING HOME PHOTOPOLYMER STAMP SET</v>
          </cell>
          <cell r="E52">
            <v>26</v>
          </cell>
        </row>
        <row r="53">
          <cell r="C53">
            <v>153515</v>
          </cell>
          <cell r="D53" t="str">
            <v>HOME TOGETHER DIES</v>
          </cell>
          <cell r="E53">
            <v>26</v>
          </cell>
        </row>
        <row r="54">
          <cell r="C54">
            <v>153015</v>
          </cell>
          <cell r="D54" t="str">
            <v>MERRY MOOSE BUNDLE</v>
          </cell>
          <cell r="E54">
            <v>27</v>
          </cell>
        </row>
        <row r="55">
          <cell r="C55">
            <v>150494</v>
          </cell>
          <cell r="D55" t="str">
            <v>MERRY MOOSE PHOTOPOLYMER STAMP SET</v>
          </cell>
          <cell r="E55">
            <v>27</v>
          </cell>
        </row>
        <row r="56">
          <cell r="C56">
            <v>150652</v>
          </cell>
          <cell r="D56" t="str">
            <v>MOOSE PUNCH</v>
          </cell>
          <cell r="E56">
            <v>27</v>
          </cell>
        </row>
        <row r="57">
          <cell r="C57">
            <v>149598</v>
          </cell>
          <cell r="D57" t="str">
            <v>JINGLE BELLS</v>
          </cell>
          <cell r="E57">
            <v>28</v>
          </cell>
        </row>
        <row r="58">
          <cell r="C58">
            <v>153316</v>
          </cell>
          <cell r="D58" t="str">
            <v>YULETIDE PASTURE CLING STAMP SET (ENGLISH)</v>
          </cell>
          <cell r="E58">
            <v>28</v>
          </cell>
        </row>
        <row r="59">
          <cell r="C59">
            <v>153545</v>
          </cell>
          <cell r="D59" t="str">
            <v>ADHESIVE-BACKED SNOWFLAKES</v>
          </cell>
          <cell r="E59">
            <v>29</v>
          </cell>
        </row>
        <row r="60">
          <cell r="C60">
            <v>154730</v>
          </cell>
          <cell r="D60" t="str">
            <v>CHRISTMAS MEANS MORE PHOTOPOLYMER STAMP SET</v>
          </cell>
          <cell r="E60">
            <v>29</v>
          </cell>
        </row>
        <row r="61">
          <cell r="C61">
            <v>153516</v>
          </cell>
          <cell r="D61" t="str">
            <v>FESTIVE FELT SHEET COMBO PACK</v>
          </cell>
          <cell r="E61">
            <v>29</v>
          </cell>
        </row>
        <row r="62">
          <cell r="C62">
            <v>153489</v>
          </cell>
          <cell r="D62" t="str">
            <v>'TIS THE SEASON 6" X 6" (15.2 X 15.2 CM) DESIGNER SERIES PAPER</v>
          </cell>
          <cell r="E62">
            <v>31</v>
          </cell>
        </row>
        <row r="63">
          <cell r="C63">
            <v>153538</v>
          </cell>
          <cell r="D63" t="str">
            <v>WONDER OF THE SEASON MEMORIES &amp; MORE CARD PACK</v>
          </cell>
          <cell r="E63">
            <v>31</v>
          </cell>
        </row>
        <row r="64">
          <cell r="C64">
            <v>153539</v>
          </cell>
          <cell r="D64" t="str">
            <v>WONDER OF THE SEASON MEMORIES &amp; MORE CARDS &amp; ENVELOPES</v>
          </cell>
          <cell r="E64">
            <v>31</v>
          </cell>
        </row>
        <row r="65">
          <cell r="C65">
            <v>153537</v>
          </cell>
          <cell r="D65" t="str">
            <v>WONDER OF THE SEASON RIBBON COMBO PACK</v>
          </cell>
          <cell r="E65">
            <v>31</v>
          </cell>
        </row>
        <row r="66">
          <cell r="C66">
            <v>153488</v>
          </cell>
          <cell r="D66" t="str">
            <v>WONDER OF THE SEASON SPECIALTY DESIGNER SERIES PAPER</v>
          </cell>
          <cell r="E66">
            <v>31</v>
          </cell>
        </row>
        <row r="67">
          <cell r="C67">
            <v>155112</v>
          </cell>
          <cell r="D67" t="str">
            <v>WONDER OF THE SEASON SUITE COLLECTION (ENGLISH)</v>
          </cell>
          <cell r="E67">
            <v>31</v>
          </cell>
        </row>
        <row r="68">
          <cell r="C68">
            <v>153523</v>
          </cell>
          <cell r="D68" t="str">
            <v>NORTH POLE WONDER DIES</v>
          </cell>
          <cell r="E68">
            <v>32</v>
          </cell>
        </row>
        <row r="69">
          <cell r="C69">
            <v>153421</v>
          </cell>
          <cell r="D69" t="str">
            <v>STAMP SET CLING WISHES &amp; WONDER (ENGLISH)</v>
          </cell>
          <cell r="E69">
            <v>32</v>
          </cell>
        </row>
        <row r="70">
          <cell r="C70">
            <v>155151</v>
          </cell>
          <cell r="D70" t="str">
            <v>WISHES &amp; WONDER BUNDLE (ENGLISH)</v>
          </cell>
          <cell r="E70">
            <v>32</v>
          </cell>
        </row>
        <row r="71">
          <cell r="C71">
            <v>155154</v>
          </cell>
          <cell r="D71" t="str">
            <v>CHERISH THE SEASON BUNDLE</v>
          </cell>
          <cell r="E71">
            <v>33</v>
          </cell>
        </row>
        <row r="72">
          <cell r="C72">
            <v>153417</v>
          </cell>
          <cell r="D72" t="str">
            <v>CHERISH THE SEASON CLING STAMP SET</v>
          </cell>
          <cell r="E72">
            <v>33</v>
          </cell>
        </row>
        <row r="73">
          <cell r="C73">
            <v>154043</v>
          </cell>
          <cell r="D73" t="str">
            <v>SOUNDS OF THE SEASON DIES</v>
          </cell>
          <cell r="E73">
            <v>33</v>
          </cell>
        </row>
        <row r="74">
          <cell r="C74">
            <v>153440</v>
          </cell>
          <cell r="D74" t="str">
            <v>JOYFUL HOLLY PHOTOPOLYMER STAMP SET</v>
          </cell>
          <cell r="E74">
            <v>34</v>
          </cell>
        </row>
        <row r="75">
          <cell r="C75">
            <v>150432</v>
          </cell>
          <cell r="D75" t="str">
            <v>TOILE TIDINGS DESIGNER SERIES PAPER</v>
          </cell>
          <cell r="E75">
            <v>34</v>
          </cell>
        </row>
        <row r="76">
          <cell r="C76">
            <v>153513</v>
          </cell>
          <cell r="D76" t="str">
            <v>BALMY BLUE GLIMMER PAPER</v>
          </cell>
          <cell r="E76">
            <v>37</v>
          </cell>
        </row>
        <row r="77">
          <cell r="C77">
            <v>153548</v>
          </cell>
          <cell r="D77" t="str">
            <v>SNOWFLAKE SPLENDOR 1/4" (6.4 MM) RIBBON</v>
          </cell>
          <cell r="E77">
            <v>37</v>
          </cell>
        </row>
        <row r="78">
          <cell r="C78">
            <v>153512</v>
          </cell>
          <cell r="D78" t="str">
            <v>SNOWFLAKE SPLENDOR DESIGNER SERIES PAPER</v>
          </cell>
          <cell r="E78">
            <v>37</v>
          </cell>
        </row>
        <row r="79">
          <cell r="C79">
            <v>155115</v>
          </cell>
          <cell r="D79" t="str">
            <v>SNOWFLAKE SPLENDOR SUITE COLLECTION (ENGLISH)</v>
          </cell>
          <cell r="E79">
            <v>37</v>
          </cell>
        </row>
        <row r="80">
          <cell r="C80">
            <v>153577</v>
          </cell>
          <cell r="D80" t="str">
            <v>WINTER SNOW EMBOSSING FOLDER</v>
          </cell>
          <cell r="E80">
            <v>37</v>
          </cell>
        </row>
        <row r="81">
          <cell r="C81">
            <v>155172</v>
          </cell>
          <cell r="D81" t="str">
            <v>SNOWFLAKE WISHES BUNDLE (ENGLISH)***</v>
          </cell>
          <cell r="E81">
            <v>38</v>
          </cell>
        </row>
        <row r="82">
          <cell r="C82">
            <v>155185</v>
          </cell>
          <cell r="D82" t="str">
            <v>SNOW WONDER BUNDLE (ENGLISH)***</v>
          </cell>
          <cell r="E82">
            <v>39</v>
          </cell>
        </row>
        <row r="83">
          <cell r="C83">
            <v>153531</v>
          </cell>
          <cell r="D83" t="str">
            <v>ENVELOPES DIES</v>
          </cell>
          <cell r="E83">
            <v>40</v>
          </cell>
        </row>
        <row r="84">
          <cell r="C84">
            <v>155168</v>
          </cell>
          <cell r="D84" t="str">
            <v>ORNAMENTAL ENVELOPES BUNDLE</v>
          </cell>
          <cell r="E84">
            <v>40</v>
          </cell>
        </row>
        <row r="85">
          <cell r="C85">
            <v>153434</v>
          </cell>
          <cell r="D85" t="str">
            <v>ORNAMENTAL ENVELOPES PHOTOPOLYMER STAMP SET</v>
          </cell>
          <cell r="E85">
            <v>40</v>
          </cell>
        </row>
        <row r="86">
          <cell r="C86">
            <v>153350</v>
          </cell>
          <cell r="D86" t="str">
            <v>LIGHT ME HOME CLING STAMP SET</v>
          </cell>
          <cell r="E86">
            <v>41</v>
          </cell>
        </row>
        <row r="87">
          <cell r="C87">
            <v>150444</v>
          </cell>
          <cell r="D87" t="str">
            <v>FEELS LIKE FROST 6" X 6" (15.2 X 15.2 CM) SPECIALTY DESIGNER SERIES PAPER</v>
          </cell>
          <cell r="E87">
            <v>42</v>
          </cell>
        </row>
        <row r="88">
          <cell r="C88">
            <v>152615</v>
          </cell>
          <cell r="D88" t="str">
            <v>WARM &amp; TOASTY CLING STAMP SET</v>
          </cell>
          <cell r="E88">
            <v>42</v>
          </cell>
        </row>
        <row r="89">
          <cell r="C89">
            <v>155182</v>
          </cell>
          <cell r="D89" t="str">
            <v>IN THE PINES BUNDLE</v>
          </cell>
          <cell r="E89">
            <v>43</v>
          </cell>
        </row>
        <row r="90">
          <cell r="C90">
            <v>153448</v>
          </cell>
          <cell r="D90" t="str">
            <v>IN THE PINES PHOTOPOLYMER STAMP SET</v>
          </cell>
          <cell r="E90">
            <v>43</v>
          </cell>
        </row>
        <row r="91">
          <cell r="C91">
            <v>153563</v>
          </cell>
          <cell r="D91" t="str">
            <v>PINE WOODS DIES</v>
          </cell>
          <cell r="E91">
            <v>43</v>
          </cell>
        </row>
        <row r="92">
          <cell r="C92">
            <v>153552</v>
          </cell>
          <cell r="D92" t="str">
            <v>ACORN TRINKETS</v>
          </cell>
          <cell r="E92">
            <v>45</v>
          </cell>
        </row>
        <row r="93">
          <cell r="C93">
            <v>153553</v>
          </cell>
          <cell r="D93" t="str">
            <v>BASKET WEAVE &amp; METALLIC RIBBON COMBO PACK</v>
          </cell>
          <cell r="E93">
            <v>45</v>
          </cell>
        </row>
        <row r="94">
          <cell r="C94">
            <v>153520</v>
          </cell>
          <cell r="D94" t="str">
            <v>GILDED AUTUMN SPECIALTY DESIGNER SERIES PAPER</v>
          </cell>
          <cell r="E94">
            <v>45</v>
          </cell>
        </row>
        <row r="95">
          <cell r="C95">
            <v>155123</v>
          </cell>
          <cell r="D95" t="str">
            <v>GILDED AUTUMN SUITE COLLECTION (ENGLISH)</v>
          </cell>
          <cell r="E95">
            <v>45</v>
          </cell>
        </row>
        <row r="96">
          <cell r="C96">
            <v>153609</v>
          </cell>
          <cell r="D96" t="str">
            <v>AUTUMN PUNCH PACK</v>
          </cell>
          <cell r="E96">
            <v>46</v>
          </cell>
        </row>
        <row r="97">
          <cell r="C97">
            <v>155189</v>
          </cell>
          <cell r="D97" t="str">
            <v>BEAUTIFUL AUTUMN BUNDLE (ENGLISH)</v>
          </cell>
          <cell r="E97">
            <v>46</v>
          </cell>
        </row>
        <row r="98">
          <cell r="C98">
            <v>153450</v>
          </cell>
          <cell r="D98" t="str">
            <v>BEAUTIFUL AUTUMN PHOTOPOLYMER STAMP SET (ENGLISH)</v>
          </cell>
          <cell r="E98">
            <v>46</v>
          </cell>
        </row>
        <row r="99">
          <cell r="C99">
            <v>153036</v>
          </cell>
          <cell r="D99" t="str">
            <v>GATHER TOGETHER BUNDLE</v>
          </cell>
          <cell r="E99">
            <v>47</v>
          </cell>
        </row>
        <row r="100">
          <cell r="C100">
            <v>150589</v>
          </cell>
          <cell r="D100" t="str">
            <v>GATHER TOGETHER PHOTOPOLYMER STAMP SET</v>
          </cell>
          <cell r="E100">
            <v>47</v>
          </cell>
        </row>
        <row r="101">
          <cell r="C101">
            <v>150662</v>
          </cell>
          <cell r="D101" t="str">
            <v>GATHERED LEAVES DIES</v>
          </cell>
          <cell r="E101">
            <v>47</v>
          </cell>
        </row>
        <row r="102">
          <cell r="C102">
            <v>155194</v>
          </cell>
          <cell r="D102" t="str">
            <v>AUTUMN GOODNESS BUNDLE</v>
          </cell>
          <cell r="E102">
            <v>48</v>
          </cell>
        </row>
        <row r="103">
          <cell r="C103">
            <v>153454</v>
          </cell>
          <cell r="D103" t="str">
            <v>AUTUMN GOODNESS PHOTOPOLYMER STAMP SET</v>
          </cell>
          <cell r="E103">
            <v>48</v>
          </cell>
        </row>
        <row r="104">
          <cell r="C104">
            <v>153568</v>
          </cell>
          <cell r="D104" t="str">
            <v>AUTUMN WHEELBARROW DIES</v>
          </cell>
          <cell r="E104">
            <v>48</v>
          </cell>
        </row>
        <row r="105">
          <cell r="C105">
            <v>155195</v>
          </cell>
          <cell r="D105" t="str">
            <v>LOVE OF LEAVES BUNDLE (ENGLISH)***</v>
          </cell>
          <cell r="E105">
            <v>49</v>
          </cell>
        </row>
        <row r="106">
          <cell r="C106">
            <v>153569</v>
          </cell>
          <cell r="D106" t="str">
            <v>AUTUMN ESSENTIALS DIES</v>
          </cell>
          <cell r="E106">
            <v>50</v>
          </cell>
        </row>
        <row r="107">
          <cell r="C107">
            <v>155198</v>
          </cell>
          <cell r="D107" t="str">
            <v>AUTUMN GREETINGS BUNDLE (ENGLISH)</v>
          </cell>
          <cell r="E107">
            <v>50</v>
          </cell>
        </row>
        <row r="108">
          <cell r="C108">
            <v>153368</v>
          </cell>
          <cell r="D108" t="str">
            <v>AUTUMN GREETINGS CLING STAMP SET (ENGLISH)</v>
          </cell>
          <cell r="E108">
            <v>50</v>
          </cell>
        </row>
        <row r="109">
          <cell r="C109">
            <v>153532</v>
          </cell>
          <cell r="D109" t="str">
            <v>GOLD CARDS &amp; ENVELOPES</v>
          </cell>
          <cell r="E109">
            <v>51</v>
          </cell>
        </row>
        <row r="110">
          <cell r="C110">
            <v>154871</v>
          </cell>
          <cell r="D110" t="str">
            <v>LIFE IS BEAUTIFUL PHOTOPOLYMER STAMP SET</v>
          </cell>
          <cell r="E110">
            <v>51</v>
          </cell>
        </row>
        <row r="111">
          <cell r="C111">
            <v>153578</v>
          </cell>
          <cell r="D111" t="str">
            <v>COBWEBS 3D EMBOSSING FOLDER</v>
          </cell>
          <cell r="E111">
            <v>53</v>
          </cell>
        </row>
        <row r="112">
          <cell r="C112">
            <v>153549</v>
          </cell>
          <cell r="D112" t="str">
            <v>IRIDESCENT PEARLS</v>
          </cell>
          <cell r="E112">
            <v>53</v>
          </cell>
        </row>
        <row r="113">
          <cell r="C113">
            <v>153517</v>
          </cell>
          <cell r="D113" t="str">
            <v>MAGIC IN THIS NIGHT DESIGNER SERIES PAPER</v>
          </cell>
          <cell r="E113">
            <v>53</v>
          </cell>
        </row>
        <row r="114">
          <cell r="C114">
            <v>155122</v>
          </cell>
          <cell r="D114" t="str">
            <v>MAGIC IN THIS NIGHT SUITE COLLECTION</v>
          </cell>
          <cell r="E114">
            <v>53</v>
          </cell>
        </row>
        <row r="115">
          <cell r="C115">
            <v>153565</v>
          </cell>
          <cell r="D115" t="str">
            <v>HALLOWEEN MAGIC DIES</v>
          </cell>
          <cell r="E115">
            <v>54</v>
          </cell>
        </row>
        <row r="116">
          <cell r="C116">
            <v>155188</v>
          </cell>
          <cell r="D116" t="str">
            <v>HALLOWS NIGHT MAGIC BUNDLE</v>
          </cell>
          <cell r="E116">
            <v>54</v>
          </cell>
        </row>
        <row r="117">
          <cell r="C117">
            <v>153356</v>
          </cell>
          <cell r="D117" t="str">
            <v>HALLOWS NIGHT MAGIC CLING STAMP SET</v>
          </cell>
          <cell r="E117">
            <v>54</v>
          </cell>
        </row>
        <row r="118">
          <cell r="C118">
            <v>153362</v>
          </cell>
          <cell r="D118" t="str">
            <v>GHOULISH GOODIES CLING STAMP SET</v>
          </cell>
          <cell r="E118">
            <v>55</v>
          </cell>
        </row>
        <row r="119">
          <cell r="C119">
            <v>153519</v>
          </cell>
          <cell r="D119" t="str">
            <v>RECTANGLE TINS</v>
          </cell>
          <cell r="E119">
            <v>55</v>
          </cell>
        </row>
        <row r="120">
          <cell r="C120">
            <v>153554</v>
          </cell>
          <cell r="D120" t="str">
            <v>3/8" (1 CM) EMBROIDERED RIBBON</v>
          </cell>
          <cell r="E120">
            <v>57</v>
          </cell>
        </row>
        <row r="121">
          <cell r="C121">
            <v>153527</v>
          </cell>
          <cell r="D121" t="str">
            <v>PLAID TIDINGS 6" X 6" (15.2 X 15.2 CM) DESIGNER SERIES PAPER</v>
          </cell>
          <cell r="E121">
            <v>57</v>
          </cell>
        </row>
        <row r="122">
          <cell r="C122">
            <v>155126</v>
          </cell>
          <cell r="D122" t="str">
            <v>PLAID TIDINGS SUITE COLLECTION (ENGLISH)</v>
          </cell>
          <cell r="E122">
            <v>57</v>
          </cell>
        </row>
        <row r="123">
          <cell r="C123">
            <v>153570</v>
          </cell>
          <cell r="D123" t="str">
            <v>CELEBRATION LABELS DIES</v>
          </cell>
          <cell r="E123">
            <v>58</v>
          </cell>
        </row>
        <row r="124">
          <cell r="C124">
            <v>155201</v>
          </cell>
          <cell r="D124" t="str">
            <v>CELEBRATION TIDINGS BUNDLE (ENGLISH)</v>
          </cell>
          <cell r="E124">
            <v>58</v>
          </cell>
        </row>
        <row r="125">
          <cell r="C125">
            <v>153456</v>
          </cell>
          <cell r="D125" t="str">
            <v>CELEBRATION TIDINGS PHOTOPOLYMER STAMP SET (ENGLISH)</v>
          </cell>
          <cell r="E125">
            <v>58</v>
          </cell>
        </row>
        <row r="126">
          <cell r="C126">
            <v>153410</v>
          </cell>
          <cell r="D126" t="str">
            <v>FLIGHT OF FANCY CLING STAMP SET</v>
          </cell>
          <cell r="E126">
            <v>59</v>
          </cell>
        </row>
        <row r="127">
          <cell r="C127">
            <v>153509</v>
          </cell>
          <cell r="D127" t="str">
            <v>MOSAIC GUSSETED CELLOPHANE BAGS</v>
          </cell>
          <cell r="E127">
            <v>60</v>
          </cell>
        </row>
        <row r="128">
          <cell r="C128">
            <v>154873</v>
          </cell>
          <cell r="D128" t="str">
            <v>TURNOVERS PHOTOPOLYMER STAMP SET</v>
          </cell>
          <cell r="E128">
            <v>60</v>
          </cell>
        </row>
        <row r="129">
          <cell r="C129">
            <v>155211</v>
          </cell>
          <cell r="D129" t="str">
            <v>EVERYTHING ESSENTIAL BUNDLE (ENGLISH)**</v>
          </cell>
          <cell r="E129">
            <v>61</v>
          </cell>
        </row>
        <row r="130">
          <cell r="C130">
            <v>153382</v>
          </cell>
          <cell r="D130" t="str">
            <v>EVERYTHING ESSENTIAL CLING STAMP SET (ENGLISH)</v>
          </cell>
          <cell r="E130">
            <v>61</v>
          </cell>
        </row>
        <row r="131">
          <cell r="C131">
            <v>155208</v>
          </cell>
          <cell r="D131" t="str">
            <v>HAVE A HOOT BUNDLE (ENGLISH)</v>
          </cell>
          <cell r="E131">
            <v>62</v>
          </cell>
        </row>
        <row r="132">
          <cell r="C132">
            <v>153573</v>
          </cell>
          <cell r="D132" t="str">
            <v>PEEK-A-HOOT DIES</v>
          </cell>
          <cell r="E132">
            <v>62</v>
          </cell>
        </row>
        <row r="133">
          <cell r="C133">
            <v>153389</v>
          </cell>
          <cell r="D133" t="str">
            <v>STAMP SET CLING HAVE A HOOT (ENGLISH)</v>
          </cell>
          <cell r="E133">
            <v>62</v>
          </cell>
        </row>
        <row r="134">
          <cell r="C134">
            <v>153460</v>
          </cell>
          <cell r="D134" t="str">
            <v>STAMP SET PHOTOPOLYMER FESTIVE POST</v>
          </cell>
          <cell r="E134">
            <v>63</v>
          </cell>
        </row>
        <row r="135">
          <cell r="C135">
            <v>154034</v>
          </cell>
          <cell r="D135" t="str">
            <v>LOTS TO CELEBRATE PHOTOPOLYMER STAMP SET (ENGLISH)</v>
          </cell>
          <cell r="E135">
            <v>64</v>
          </cell>
        </row>
        <row r="136">
          <cell r="C136">
            <v>150443</v>
          </cell>
          <cell r="D136" t="str">
            <v>SNOWFLAKE SEQUINS</v>
          </cell>
          <cell r="E136">
            <v>64</v>
          </cell>
        </row>
        <row r="137">
          <cell r="C137">
            <v>153462</v>
          </cell>
          <cell r="D137" t="str">
            <v>FESTIVE CORNERS PHOTOPOLYMER STAMP SET (ENGLISH)</v>
          </cell>
          <cell r="E137">
            <v>66</v>
          </cell>
        </row>
        <row r="138">
          <cell r="C138">
            <v>153562</v>
          </cell>
          <cell r="D138" t="str">
            <v>MENAGERIE DIES</v>
          </cell>
          <cell r="E138">
            <v>67</v>
          </cell>
        </row>
        <row r="139">
          <cell r="C139">
            <v>155179</v>
          </cell>
          <cell r="D139" t="str">
            <v>MENAGERIE MIX-UP BUNDLE</v>
          </cell>
          <cell r="E139">
            <v>67</v>
          </cell>
        </row>
        <row r="140">
          <cell r="C140">
            <v>153446</v>
          </cell>
          <cell r="D140" t="str">
            <v>MENAGERIE MIX-UP PHOTOPOLYMER STAMP SET</v>
          </cell>
          <cell r="E140">
            <v>67</v>
          </cell>
        </row>
        <row r="141">
          <cell r="C141">
            <v>153392</v>
          </cell>
          <cell r="D141" t="str">
            <v>PRESS ON CLING STAMP SET</v>
          </cell>
          <cell r="E141">
            <v>68</v>
          </cell>
        </row>
        <row r="142">
          <cell r="C142">
            <v>153544</v>
          </cell>
          <cell r="D142" t="str">
            <v>ROUND TINS</v>
          </cell>
          <cell r="E142">
            <v>68</v>
          </cell>
        </row>
        <row r="143">
          <cell r="C143">
            <v>153561</v>
          </cell>
          <cell r="D143" t="str">
            <v>FREEZIN' FRIENDS DIES</v>
          </cell>
          <cell r="E143">
            <v>69</v>
          </cell>
        </row>
        <row r="144">
          <cell r="C144">
            <v>155176</v>
          </cell>
          <cell r="D144" t="str">
            <v>FREEZIN' FUN BUNDLE (ENGLISH)</v>
          </cell>
          <cell r="E144">
            <v>69</v>
          </cell>
        </row>
        <row r="145">
          <cell r="C145">
            <v>153341</v>
          </cell>
          <cell r="D145" t="str">
            <v>FREEZIN' FUN CLING STAMP SET (ENGLISH)</v>
          </cell>
          <cell r="E145">
            <v>69</v>
          </cell>
        </row>
        <row r="146">
          <cell r="C146">
            <v>153571</v>
          </cell>
          <cell r="D146" t="str">
            <v>LITTLE TREAT BOX DIES</v>
          </cell>
          <cell r="E146">
            <v>70</v>
          </cell>
        </row>
        <row r="147">
          <cell r="C147">
            <v>155204</v>
          </cell>
          <cell r="D147" t="str">
            <v>LITTLE TREATS BUNDLE</v>
          </cell>
          <cell r="E147">
            <v>70</v>
          </cell>
        </row>
        <row r="148">
          <cell r="C148">
            <v>153376</v>
          </cell>
          <cell r="D148" t="str">
            <v>STAMP SET CLING LITTLE TREATS</v>
          </cell>
          <cell r="E148">
            <v>70</v>
          </cell>
        </row>
        <row r="149">
          <cell r="C149">
            <v>153615</v>
          </cell>
          <cell r="D149" t="str">
            <v>A MERRY HELLO HOST PHOTOPOLYMER STAMP SET*</v>
          </cell>
          <cell r="E149">
            <v>81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showGridLines="0" tabSelected="1" workbookViewId="0">
      <pane ySplit="2" topLeftCell="A122" activePane="bottomLeft" state="frozen"/>
      <selection pane="bottomLeft" activeCell="A150" sqref="A150:XFD150"/>
    </sheetView>
  </sheetViews>
  <sheetFormatPr baseColWidth="10" defaultColWidth="8.83203125" defaultRowHeight="14" x14ac:dyDescent="0"/>
  <cols>
    <col min="1" max="3" width="13.6640625" customWidth="1"/>
    <col min="4" max="4" width="35.83203125" customWidth="1"/>
    <col min="5" max="6" width="13.6640625" style="1" customWidth="1"/>
    <col min="7" max="7" width="20" style="1" customWidth="1"/>
    <col min="8" max="8" width="11.5" style="1" customWidth="1"/>
  </cols>
  <sheetData>
    <row r="1" spans="1:8" ht="69.5" customHeight="1">
      <c r="A1" s="14"/>
      <c r="B1" s="14"/>
      <c r="C1" s="14"/>
      <c r="D1" s="14"/>
      <c r="E1" s="14"/>
      <c r="F1" s="14"/>
      <c r="G1" s="14"/>
      <c r="H1" s="14"/>
    </row>
    <row r="2" spans="1:8" ht="21" customHeight="1">
      <c r="A2" s="9" t="s">
        <v>0</v>
      </c>
      <c r="B2" s="9" t="s">
        <v>1</v>
      </c>
      <c r="C2" s="9" t="s">
        <v>2</v>
      </c>
      <c r="D2" s="9" t="s">
        <v>162</v>
      </c>
      <c r="E2" s="10" t="s">
        <v>3</v>
      </c>
      <c r="F2" s="10" t="s">
        <v>163</v>
      </c>
      <c r="G2" s="10" t="s">
        <v>154</v>
      </c>
      <c r="H2" s="10" t="s">
        <v>155</v>
      </c>
    </row>
    <row r="3" spans="1:8" ht="12" customHeight="1">
      <c r="A3" s="11" t="s">
        <v>55</v>
      </c>
      <c r="B3" s="11" t="s">
        <v>5</v>
      </c>
      <c r="C3" s="11">
        <v>153650</v>
      </c>
      <c r="D3" s="12" t="s">
        <v>59</v>
      </c>
      <c r="E3" s="11">
        <f>VLOOKUP(C3,[1]NZ!$C:$E,3,0)</f>
        <v>4</v>
      </c>
      <c r="F3" s="13">
        <v>61</v>
      </c>
      <c r="G3" s="2">
        <v>0.1</v>
      </c>
      <c r="H3" s="3">
        <v>54.9</v>
      </c>
    </row>
    <row r="4" spans="1:8" ht="15.5" customHeight="1">
      <c r="A4" s="11" t="s">
        <v>55</v>
      </c>
      <c r="B4" s="11" t="s">
        <v>5</v>
      </c>
      <c r="C4" s="11">
        <v>153649</v>
      </c>
      <c r="D4" s="12" t="s">
        <v>57</v>
      </c>
      <c r="E4" s="11">
        <f>VLOOKUP(C4,[1]NZ!$C:$E,3,0)</f>
        <v>5</v>
      </c>
      <c r="F4" s="13">
        <v>52</v>
      </c>
      <c r="G4" s="2">
        <v>0.5</v>
      </c>
      <c r="H4" s="3">
        <v>26</v>
      </c>
    </row>
    <row r="5" spans="1:8" ht="14" customHeight="1">
      <c r="A5" s="11" t="s">
        <v>81</v>
      </c>
      <c r="B5" s="11" t="s">
        <v>5</v>
      </c>
      <c r="C5" s="11">
        <v>153612</v>
      </c>
      <c r="D5" s="12" t="s">
        <v>118</v>
      </c>
      <c r="E5" s="11">
        <f>VLOOKUP(C5,[1]NZ!$C:$E,3,0)</f>
        <v>5</v>
      </c>
      <c r="F5" s="13">
        <v>31</v>
      </c>
      <c r="G5" s="2">
        <v>0.2</v>
      </c>
      <c r="H5" s="3">
        <v>24.8</v>
      </c>
    </row>
    <row r="6" spans="1:8">
      <c r="A6" s="11" t="s">
        <v>55</v>
      </c>
      <c r="B6" s="11" t="s">
        <v>5</v>
      </c>
      <c r="C6" s="11">
        <v>150703</v>
      </c>
      <c r="D6" s="12" t="s">
        <v>60</v>
      </c>
      <c r="E6" s="11">
        <f>VLOOKUP(C6,[1]NZ!$C:$E,3,0)</f>
        <v>6</v>
      </c>
      <c r="F6" s="13">
        <v>52</v>
      </c>
      <c r="G6" s="2">
        <v>0.4</v>
      </c>
      <c r="H6" s="3">
        <v>31.2</v>
      </c>
    </row>
    <row r="7" spans="1:8" ht="26">
      <c r="A7" s="11" t="s">
        <v>55</v>
      </c>
      <c r="B7" s="11" t="s">
        <v>5</v>
      </c>
      <c r="C7" s="11">
        <v>151270</v>
      </c>
      <c r="D7" s="12" t="s">
        <v>56</v>
      </c>
      <c r="E7" s="11">
        <f>VLOOKUP(C7,[1]NZ!$C:$E,3,0)</f>
        <v>7</v>
      </c>
      <c r="F7" s="13">
        <v>45</v>
      </c>
      <c r="G7" s="2">
        <v>0.1</v>
      </c>
      <c r="H7" s="3">
        <v>40.5</v>
      </c>
    </row>
    <row r="8" spans="1:8" ht="26">
      <c r="A8" s="11" t="s">
        <v>55</v>
      </c>
      <c r="B8" s="11" t="s">
        <v>5</v>
      </c>
      <c r="C8" s="11">
        <v>150705</v>
      </c>
      <c r="D8" s="12" t="s">
        <v>61</v>
      </c>
      <c r="E8" s="11">
        <f>VLOOKUP(C8,[1]NZ!$C:$E,3,0)</f>
        <v>7</v>
      </c>
      <c r="F8" s="13">
        <v>122</v>
      </c>
      <c r="G8" s="2">
        <v>0.4</v>
      </c>
      <c r="H8" s="3">
        <v>73.2</v>
      </c>
    </row>
    <row r="9" spans="1:8" ht="26">
      <c r="A9" s="11" t="s">
        <v>29</v>
      </c>
      <c r="B9" s="11" t="s">
        <v>5</v>
      </c>
      <c r="C9" s="11">
        <v>155106</v>
      </c>
      <c r="D9" s="12" t="s">
        <v>30</v>
      </c>
      <c r="E9" s="11">
        <f>VLOOKUP(C9,[1]NZ!$C:$E,3,0)</f>
        <v>9</v>
      </c>
      <c r="F9" s="13">
        <v>214.75</v>
      </c>
      <c r="G9" s="4"/>
      <c r="H9" s="3"/>
    </row>
    <row r="10" spans="1:8" ht="26">
      <c r="A10" s="11" t="s">
        <v>38</v>
      </c>
      <c r="B10" s="11" t="s">
        <v>5</v>
      </c>
      <c r="C10" s="11">
        <v>153546</v>
      </c>
      <c r="D10" s="12" t="s">
        <v>41</v>
      </c>
      <c r="E10" s="11">
        <f>VLOOKUP(C10,[1]NZ!$C:$E,3,0)</f>
        <v>9</v>
      </c>
      <c r="F10" s="13">
        <v>12.25</v>
      </c>
      <c r="G10" s="2">
        <v>0.3</v>
      </c>
      <c r="H10" s="3">
        <v>8.5749999999999993</v>
      </c>
    </row>
    <row r="11" spans="1:8" ht="26">
      <c r="A11" s="11" t="s">
        <v>38</v>
      </c>
      <c r="B11" s="11" t="s">
        <v>5</v>
      </c>
      <c r="C11" s="11">
        <v>153542</v>
      </c>
      <c r="D11" s="12" t="s">
        <v>44</v>
      </c>
      <c r="E11" s="11">
        <f>VLOOKUP(C11,[1]NZ!$C:$E,3,0)</f>
        <v>9</v>
      </c>
      <c r="F11" s="13">
        <v>13</v>
      </c>
      <c r="G11" s="4"/>
      <c r="H11" s="3"/>
    </row>
    <row r="12" spans="1:8" ht="26">
      <c r="A12" s="11" t="s">
        <v>38</v>
      </c>
      <c r="B12" s="11" t="s">
        <v>5</v>
      </c>
      <c r="C12" s="11">
        <v>153543</v>
      </c>
      <c r="D12" s="12" t="s">
        <v>52</v>
      </c>
      <c r="E12" s="11">
        <f>VLOOKUP(C12,[1]NZ!$C:$E,3,0)</f>
        <v>9</v>
      </c>
      <c r="F12" s="13">
        <v>14</v>
      </c>
      <c r="G12" s="2">
        <v>0.2</v>
      </c>
      <c r="H12" s="3">
        <v>11.200000000000001</v>
      </c>
    </row>
    <row r="13" spans="1:8">
      <c r="A13" s="11" t="s">
        <v>62</v>
      </c>
      <c r="B13" s="11" t="s">
        <v>5</v>
      </c>
      <c r="C13" s="11">
        <v>153508</v>
      </c>
      <c r="D13" s="12" t="s">
        <v>73</v>
      </c>
      <c r="E13" s="11">
        <f>VLOOKUP(C13,[1]NZ!$C:$E,3,0)</f>
        <v>9</v>
      </c>
      <c r="F13" s="13">
        <v>8.75</v>
      </c>
      <c r="G13" s="2">
        <v>0.1</v>
      </c>
      <c r="H13" s="3">
        <v>7.875</v>
      </c>
    </row>
    <row r="14" spans="1:8">
      <c r="A14" s="11" t="s">
        <v>127</v>
      </c>
      <c r="B14" s="11" t="s">
        <v>5</v>
      </c>
      <c r="C14" s="11">
        <v>153574</v>
      </c>
      <c r="D14" s="12" t="s">
        <v>151</v>
      </c>
      <c r="E14" s="11">
        <f>VLOOKUP(C14,[1]NZ!$C:$E,3,0)</f>
        <v>9</v>
      </c>
      <c r="F14" s="13">
        <v>14</v>
      </c>
      <c r="G14" s="2">
        <v>0.5</v>
      </c>
      <c r="H14" s="3">
        <v>7</v>
      </c>
    </row>
    <row r="15" spans="1:8">
      <c r="A15" s="11" t="s">
        <v>4</v>
      </c>
      <c r="B15" s="11" t="s">
        <v>5</v>
      </c>
      <c r="C15" s="11">
        <v>155145</v>
      </c>
      <c r="D15" s="12" t="s">
        <v>156</v>
      </c>
      <c r="E15" s="11">
        <f>VLOOKUP(C15,[1]NZ!$C:$E,3,0)</f>
        <v>10</v>
      </c>
      <c r="F15" s="13">
        <v>81.75</v>
      </c>
      <c r="G15" s="4"/>
      <c r="H15" s="3"/>
    </row>
    <row r="16" spans="1:8" ht="26">
      <c r="A16" s="11" t="s">
        <v>81</v>
      </c>
      <c r="B16" s="11" t="s">
        <v>5</v>
      </c>
      <c r="C16" s="11">
        <v>153478</v>
      </c>
      <c r="D16" s="12" t="s">
        <v>107</v>
      </c>
      <c r="E16" s="11">
        <f>VLOOKUP(C16,[1]NZ!$C:$E,3,0)</f>
        <v>10</v>
      </c>
      <c r="F16" s="13">
        <v>30</v>
      </c>
      <c r="G16" s="4"/>
      <c r="H16" s="3"/>
    </row>
    <row r="17" spans="1:8" ht="26">
      <c r="A17" s="11" t="s">
        <v>81</v>
      </c>
      <c r="B17" s="11" t="s">
        <v>5</v>
      </c>
      <c r="C17" s="11">
        <v>153481</v>
      </c>
      <c r="D17" s="12" t="s">
        <v>85</v>
      </c>
      <c r="E17" s="11">
        <f>VLOOKUP(C17,[1]NZ!$C:$E,3,0)</f>
        <v>11</v>
      </c>
      <c r="F17" s="13">
        <v>38</v>
      </c>
      <c r="G17" s="2">
        <v>0.2</v>
      </c>
      <c r="H17" s="3">
        <v>30.400000000000002</v>
      </c>
    </row>
    <row r="18" spans="1:8">
      <c r="A18" s="11" t="s">
        <v>4</v>
      </c>
      <c r="B18" s="11" t="s">
        <v>5</v>
      </c>
      <c r="C18" s="11">
        <v>155155</v>
      </c>
      <c r="D18" s="12" t="s">
        <v>17</v>
      </c>
      <c r="E18" s="11">
        <f>VLOOKUP(C18,[1]NZ!$C:$E,3,0)</f>
        <v>12</v>
      </c>
      <c r="F18" s="13">
        <v>54.75</v>
      </c>
      <c r="G18" s="4"/>
      <c r="H18" s="3"/>
    </row>
    <row r="19" spans="1:8" ht="26">
      <c r="A19" s="11" t="s">
        <v>81</v>
      </c>
      <c r="B19" s="11" t="s">
        <v>5</v>
      </c>
      <c r="C19" s="11">
        <v>153432</v>
      </c>
      <c r="D19" s="12" t="s">
        <v>98</v>
      </c>
      <c r="E19" s="11">
        <f>VLOOKUP(C19,[1]NZ!$C:$E,3,0)</f>
        <v>12</v>
      </c>
      <c r="F19" s="13">
        <v>30</v>
      </c>
      <c r="G19" s="2">
        <v>0.2</v>
      </c>
      <c r="H19" s="3">
        <v>24</v>
      </c>
    </row>
    <row r="20" spans="1:8">
      <c r="A20" s="11" t="s">
        <v>127</v>
      </c>
      <c r="B20" s="11" t="s">
        <v>5</v>
      </c>
      <c r="C20" s="11">
        <v>153606</v>
      </c>
      <c r="D20" s="12" t="s">
        <v>152</v>
      </c>
      <c r="E20" s="11">
        <f>VLOOKUP(C20,[1]NZ!$C:$E,3,0)</f>
        <v>12</v>
      </c>
      <c r="F20" s="13">
        <v>31</v>
      </c>
      <c r="G20" s="4"/>
      <c r="H20" s="3"/>
    </row>
    <row r="21" spans="1:8">
      <c r="A21" s="11" t="s">
        <v>4</v>
      </c>
      <c r="B21" s="11" t="s">
        <v>5</v>
      </c>
      <c r="C21" s="11">
        <v>155158</v>
      </c>
      <c r="D21" s="12" t="s">
        <v>10</v>
      </c>
      <c r="E21" s="11">
        <f>VLOOKUP(C21,[1]NZ!$C:$E,3,0)</f>
        <v>13</v>
      </c>
      <c r="F21" s="13">
        <v>85.5</v>
      </c>
      <c r="G21" s="4"/>
      <c r="H21" s="3"/>
    </row>
    <row r="22" spans="1:8">
      <c r="A22" s="11" t="s">
        <v>81</v>
      </c>
      <c r="B22" s="11" t="s">
        <v>5</v>
      </c>
      <c r="C22" s="11">
        <v>153406</v>
      </c>
      <c r="D22" s="12" t="s">
        <v>88</v>
      </c>
      <c r="E22" s="11">
        <f>VLOOKUP(C22,[1]NZ!$C:$E,3,0)</f>
        <v>13</v>
      </c>
      <c r="F22" s="13">
        <v>38</v>
      </c>
      <c r="G22" s="2">
        <v>0.2</v>
      </c>
      <c r="H22" s="3">
        <v>30.400000000000002</v>
      </c>
    </row>
    <row r="23" spans="1:8" ht="14.5" customHeight="1">
      <c r="A23" s="11" t="s">
        <v>127</v>
      </c>
      <c r="B23" s="11" t="s">
        <v>5</v>
      </c>
      <c r="C23" s="11">
        <v>153526</v>
      </c>
      <c r="D23" s="12" t="s">
        <v>128</v>
      </c>
      <c r="E23" s="11">
        <f>VLOOKUP(C23,[1]NZ!$C:$E,3,0)</f>
        <v>13</v>
      </c>
      <c r="F23" s="13">
        <v>57</v>
      </c>
      <c r="G23" s="2">
        <v>0.1</v>
      </c>
      <c r="H23" s="3">
        <v>51.300000000000004</v>
      </c>
    </row>
    <row r="24" spans="1:8" ht="26">
      <c r="A24" s="11" t="s">
        <v>29</v>
      </c>
      <c r="B24" s="11" t="s">
        <v>5</v>
      </c>
      <c r="C24" s="11">
        <v>155109</v>
      </c>
      <c r="D24" s="12" t="s">
        <v>36</v>
      </c>
      <c r="E24" s="11">
        <f>VLOOKUP(C24,[1]NZ!$C:$E,3,0)</f>
        <v>15</v>
      </c>
      <c r="F24" s="13">
        <v>164.5</v>
      </c>
      <c r="G24" s="4"/>
      <c r="H24" s="3"/>
    </row>
    <row r="25" spans="1:8" ht="26">
      <c r="A25" s="11" t="s">
        <v>38</v>
      </c>
      <c r="B25" s="11" t="s">
        <v>5</v>
      </c>
      <c r="C25" s="11">
        <v>153534</v>
      </c>
      <c r="D25" s="12" t="s">
        <v>47</v>
      </c>
      <c r="E25" s="11">
        <f>VLOOKUP(C25,[1]NZ!$C:$E,3,0)</f>
        <v>15</v>
      </c>
      <c r="F25" s="13">
        <v>14</v>
      </c>
      <c r="G25" s="2">
        <v>0.4</v>
      </c>
      <c r="H25" s="3">
        <v>8.4</v>
      </c>
    </row>
    <row r="26" spans="1:8">
      <c r="A26" s="11" t="s">
        <v>62</v>
      </c>
      <c r="B26" s="11" t="s">
        <v>5</v>
      </c>
      <c r="C26" s="11">
        <v>153487</v>
      </c>
      <c r="D26" s="12" t="s">
        <v>63</v>
      </c>
      <c r="E26" s="11">
        <f>VLOOKUP(C26,[1]NZ!$C:$E,3,0)</f>
        <v>15</v>
      </c>
      <c r="F26" s="13">
        <v>20</v>
      </c>
      <c r="G26" s="4"/>
      <c r="H26" s="3"/>
    </row>
    <row r="27" spans="1:8">
      <c r="A27" s="11" t="s">
        <v>62</v>
      </c>
      <c r="B27" s="11" t="s">
        <v>5</v>
      </c>
      <c r="C27" s="11">
        <v>153486</v>
      </c>
      <c r="D27" s="12" t="s">
        <v>66</v>
      </c>
      <c r="E27" s="11">
        <f>VLOOKUP(C27,[1]NZ!$C:$E,3,0)</f>
        <v>15</v>
      </c>
      <c r="F27" s="13">
        <v>19.25</v>
      </c>
      <c r="G27" s="2">
        <v>0.5</v>
      </c>
      <c r="H27" s="3">
        <v>9.625</v>
      </c>
    </row>
    <row r="28" spans="1:8">
      <c r="A28" s="11" t="s">
        <v>4</v>
      </c>
      <c r="B28" s="11" t="s">
        <v>5</v>
      </c>
      <c r="C28" s="11">
        <v>155148</v>
      </c>
      <c r="D28" s="12" t="s">
        <v>159</v>
      </c>
      <c r="E28" s="11">
        <f>VLOOKUP(C28,[1]NZ!$C:$E,3,0)</f>
        <v>16</v>
      </c>
      <c r="F28" s="13">
        <v>99</v>
      </c>
      <c r="G28" s="4"/>
      <c r="H28" s="3"/>
    </row>
    <row r="29" spans="1:8">
      <c r="A29" s="11" t="s">
        <v>4</v>
      </c>
      <c r="B29" s="11" t="s">
        <v>5</v>
      </c>
      <c r="C29" s="11">
        <v>155161</v>
      </c>
      <c r="D29" s="12" t="s">
        <v>24</v>
      </c>
      <c r="E29" s="11">
        <f>VLOOKUP(C29,[1]NZ!$C:$E,3,0)</f>
        <v>17</v>
      </c>
      <c r="F29" s="13">
        <v>75.5</v>
      </c>
      <c r="G29" s="4"/>
      <c r="H29" s="3"/>
    </row>
    <row r="30" spans="1:8" ht="26">
      <c r="A30" s="11" t="s">
        <v>81</v>
      </c>
      <c r="B30" s="11" t="s">
        <v>5</v>
      </c>
      <c r="C30" s="11">
        <v>153310</v>
      </c>
      <c r="D30" s="12" t="s">
        <v>87</v>
      </c>
      <c r="E30" s="11">
        <f>VLOOKUP(C30,[1]NZ!$C:$E,3,0)</f>
        <v>17</v>
      </c>
      <c r="F30" s="13">
        <v>35</v>
      </c>
      <c r="G30" s="2">
        <v>0.2</v>
      </c>
      <c r="H30" s="3">
        <v>28</v>
      </c>
    </row>
    <row r="31" spans="1:8">
      <c r="A31" s="11" t="s">
        <v>127</v>
      </c>
      <c r="B31" s="11" t="s">
        <v>5</v>
      </c>
      <c r="C31" s="11">
        <v>153525</v>
      </c>
      <c r="D31" s="12" t="s">
        <v>138</v>
      </c>
      <c r="E31" s="11">
        <f>VLOOKUP(C31,[1]NZ!$C:$E,3,0)</f>
        <v>17</v>
      </c>
      <c r="F31" s="13">
        <v>49</v>
      </c>
      <c r="G31" s="2">
        <v>0.3</v>
      </c>
      <c r="H31" s="3">
        <v>34.299999999999997</v>
      </c>
    </row>
    <row r="32" spans="1:8" ht="14.5" customHeight="1">
      <c r="A32" s="11" t="s">
        <v>4</v>
      </c>
      <c r="B32" s="11" t="s">
        <v>5</v>
      </c>
      <c r="C32" s="11">
        <v>155167</v>
      </c>
      <c r="D32" s="12" t="s">
        <v>25</v>
      </c>
      <c r="E32" s="11">
        <f>VLOOKUP(C32,[1]NZ!$C:$E,3,0)</f>
        <v>18</v>
      </c>
      <c r="F32" s="13">
        <v>78.25</v>
      </c>
      <c r="G32" s="4"/>
      <c r="H32" s="3"/>
    </row>
    <row r="33" spans="1:8" ht="14.5" customHeight="1">
      <c r="A33" s="11" t="s">
        <v>81</v>
      </c>
      <c r="B33" s="11" t="s">
        <v>5</v>
      </c>
      <c r="C33" s="11">
        <v>153430</v>
      </c>
      <c r="D33" s="12" t="s">
        <v>109</v>
      </c>
      <c r="E33" s="11">
        <f>VLOOKUP(C33,[1]NZ!$C:$E,3,0)</f>
        <v>18</v>
      </c>
      <c r="F33" s="13">
        <v>31</v>
      </c>
      <c r="G33" s="2">
        <v>0.2</v>
      </c>
      <c r="H33" s="3">
        <v>24.8</v>
      </c>
    </row>
    <row r="34" spans="1:8">
      <c r="A34" s="11" t="s">
        <v>127</v>
      </c>
      <c r="B34" s="11" t="s">
        <v>5</v>
      </c>
      <c r="C34" s="11">
        <v>153530</v>
      </c>
      <c r="D34" s="12" t="s">
        <v>139</v>
      </c>
      <c r="E34" s="11">
        <f>VLOOKUP(C34,[1]NZ!$C:$E,3,0)</f>
        <v>18</v>
      </c>
      <c r="F34" s="13">
        <v>56</v>
      </c>
      <c r="G34" s="4"/>
      <c r="H34" s="3"/>
    </row>
    <row r="35" spans="1:8" ht="14.5" customHeight="1">
      <c r="A35" s="11" t="s">
        <v>4</v>
      </c>
      <c r="B35" s="11" t="s">
        <v>5</v>
      </c>
      <c r="C35" s="11">
        <v>156082</v>
      </c>
      <c r="D35" s="12" t="s">
        <v>20</v>
      </c>
      <c r="E35" s="11">
        <f>VLOOKUP(C35,[1]NZ!$C:$E,3,0)</f>
        <v>19</v>
      </c>
      <c r="F35" s="13">
        <v>109.75</v>
      </c>
      <c r="G35" s="4"/>
      <c r="H35" s="3"/>
    </row>
    <row r="36" spans="1:8" ht="14.5" customHeight="1">
      <c r="A36" s="11" t="s">
        <v>62</v>
      </c>
      <c r="B36" s="11" t="s">
        <v>5</v>
      </c>
      <c r="C36" s="11">
        <v>150429</v>
      </c>
      <c r="D36" s="12" t="s">
        <v>65</v>
      </c>
      <c r="E36" s="11">
        <f>VLOOKUP(C36,[1]NZ!$C:$E,3,0)</f>
        <v>19</v>
      </c>
      <c r="F36" s="13">
        <v>26</v>
      </c>
      <c r="G36" s="2">
        <v>0.5</v>
      </c>
      <c r="H36" s="3">
        <v>13</v>
      </c>
    </row>
    <row r="37" spans="1:8" ht="14.5" customHeight="1">
      <c r="A37" s="11" t="s">
        <v>81</v>
      </c>
      <c r="B37" s="11" t="s">
        <v>5</v>
      </c>
      <c r="C37" s="11">
        <v>150464</v>
      </c>
      <c r="D37" s="12" t="s">
        <v>103</v>
      </c>
      <c r="E37" s="11">
        <f>VLOOKUP(C37,[1]NZ!$C:$E,3,0)</f>
        <v>19</v>
      </c>
      <c r="F37" s="13">
        <v>37</v>
      </c>
      <c r="G37" s="2">
        <v>0.2</v>
      </c>
      <c r="H37" s="3">
        <v>29.6</v>
      </c>
    </row>
    <row r="38" spans="1:8" ht="14.5" customHeight="1">
      <c r="A38" s="11" t="s">
        <v>127</v>
      </c>
      <c r="B38" s="11" t="s">
        <v>5</v>
      </c>
      <c r="C38" s="11">
        <v>150647</v>
      </c>
      <c r="D38" s="12" t="s">
        <v>131</v>
      </c>
      <c r="E38" s="11">
        <f>VLOOKUP(C38,[1]NZ!$C:$E,3,0)</f>
        <v>19</v>
      </c>
      <c r="F38" s="13">
        <v>59</v>
      </c>
      <c r="G38" s="2">
        <v>0.5</v>
      </c>
      <c r="H38" s="3">
        <v>29.5</v>
      </c>
    </row>
    <row r="39" spans="1:8">
      <c r="A39" s="11" t="s">
        <v>4</v>
      </c>
      <c r="B39" s="11" t="s">
        <v>5</v>
      </c>
      <c r="C39" s="11">
        <v>155205</v>
      </c>
      <c r="D39" s="12" t="s">
        <v>15</v>
      </c>
      <c r="E39" s="11">
        <f>VLOOKUP(C39,[1]NZ!$C:$E,3,0)</f>
        <v>20</v>
      </c>
      <c r="F39" s="13">
        <v>81.75</v>
      </c>
      <c r="G39" s="4"/>
      <c r="H39" s="3"/>
    </row>
    <row r="40" spans="1:8" ht="14.5" customHeight="1">
      <c r="A40" s="11" t="s">
        <v>81</v>
      </c>
      <c r="B40" s="11" t="s">
        <v>5</v>
      </c>
      <c r="C40" s="11">
        <v>153458</v>
      </c>
      <c r="D40" s="12" t="s">
        <v>106</v>
      </c>
      <c r="E40" s="11">
        <f>VLOOKUP(C40,[1]NZ!$C:$E,3,0)</f>
        <v>20</v>
      </c>
      <c r="F40" s="13">
        <v>30</v>
      </c>
      <c r="G40" s="2">
        <v>0.1</v>
      </c>
      <c r="H40" s="3">
        <v>27</v>
      </c>
    </row>
    <row r="41" spans="1:8" ht="14.5" customHeight="1">
      <c r="A41" s="11" t="s">
        <v>127</v>
      </c>
      <c r="B41" s="11" t="s">
        <v>5</v>
      </c>
      <c r="C41" s="11">
        <v>153572</v>
      </c>
      <c r="D41" s="12" t="s">
        <v>133</v>
      </c>
      <c r="E41" s="11">
        <f>VLOOKUP(C41,[1]NZ!$C:$E,3,0)</f>
        <v>20</v>
      </c>
      <c r="F41" s="13">
        <v>61</v>
      </c>
      <c r="G41" s="2">
        <v>0.2</v>
      </c>
      <c r="H41" s="3">
        <v>48.800000000000004</v>
      </c>
    </row>
    <row r="42" spans="1:8" ht="14.5" customHeight="1">
      <c r="A42" s="11" t="s">
        <v>4</v>
      </c>
      <c r="B42" s="11" t="s">
        <v>5</v>
      </c>
      <c r="C42" s="11">
        <v>155169</v>
      </c>
      <c r="D42" s="12" t="s">
        <v>12</v>
      </c>
      <c r="E42" s="11">
        <f>VLOOKUP(C42,[1]NZ!$C:$E,3,0)</f>
        <v>21</v>
      </c>
      <c r="F42" s="13">
        <v>80</v>
      </c>
      <c r="G42" s="4"/>
      <c r="H42" s="3"/>
    </row>
    <row r="43" spans="1:8" ht="14.5" customHeight="1">
      <c r="A43" s="11" t="s">
        <v>81</v>
      </c>
      <c r="B43" s="11" t="s">
        <v>5</v>
      </c>
      <c r="C43" s="11">
        <v>153436</v>
      </c>
      <c r="D43" s="12" t="s">
        <v>95</v>
      </c>
      <c r="E43" s="11">
        <f>VLOOKUP(C43,[1]NZ!$C:$E,3,0)</f>
        <v>21</v>
      </c>
      <c r="F43" s="13">
        <v>30</v>
      </c>
      <c r="G43" s="2">
        <v>0.2</v>
      </c>
      <c r="H43" s="3">
        <v>24</v>
      </c>
    </row>
    <row r="44" spans="1:8" ht="14.5" customHeight="1">
      <c r="A44" s="11" t="s">
        <v>127</v>
      </c>
      <c r="B44" s="11" t="s">
        <v>5</v>
      </c>
      <c r="C44" s="11">
        <v>153559</v>
      </c>
      <c r="D44" s="12" t="s">
        <v>135</v>
      </c>
      <c r="E44" s="11">
        <f>VLOOKUP(C44,[1]NZ!$C:$E,3,0)</f>
        <v>21</v>
      </c>
      <c r="F44" s="13">
        <v>59</v>
      </c>
      <c r="G44" s="4"/>
      <c r="H44" s="3"/>
    </row>
    <row r="45" spans="1:8" ht="14.5" customHeight="1">
      <c r="A45" s="11" t="s">
        <v>81</v>
      </c>
      <c r="B45" s="11" t="s">
        <v>5</v>
      </c>
      <c r="C45" s="11">
        <v>153442</v>
      </c>
      <c r="D45" s="12" t="s">
        <v>101</v>
      </c>
      <c r="E45" s="11">
        <f>VLOOKUP(C45,[1]NZ!$C:$E,3,0)</f>
        <v>22</v>
      </c>
      <c r="F45" s="13">
        <v>30</v>
      </c>
      <c r="G45" s="4"/>
      <c r="H45" s="3"/>
    </row>
    <row r="46" spans="1:8" ht="14.5" customHeight="1">
      <c r="A46" s="11" t="s">
        <v>81</v>
      </c>
      <c r="B46" s="11" t="s">
        <v>5</v>
      </c>
      <c r="C46" s="11">
        <v>153332</v>
      </c>
      <c r="D46" s="12" t="s">
        <v>82</v>
      </c>
      <c r="E46" s="11">
        <f>VLOOKUP(C46,[1]NZ!$C:$E,3,0)</f>
        <v>23</v>
      </c>
      <c r="F46" s="13">
        <v>35</v>
      </c>
      <c r="G46" s="2">
        <v>0.1</v>
      </c>
      <c r="H46" s="3">
        <v>31.5</v>
      </c>
    </row>
    <row r="47" spans="1:8" ht="14.5" customHeight="1">
      <c r="A47" s="11" t="s">
        <v>81</v>
      </c>
      <c r="B47" s="11" t="s">
        <v>5</v>
      </c>
      <c r="C47" s="11">
        <v>153322</v>
      </c>
      <c r="D47" s="12" t="s">
        <v>96</v>
      </c>
      <c r="E47" s="11">
        <f>VLOOKUP(C47,[1]NZ!$C:$E,3,0)</f>
        <v>23</v>
      </c>
      <c r="F47" s="13">
        <v>33</v>
      </c>
      <c r="G47" s="2">
        <v>0.2</v>
      </c>
      <c r="H47" s="3">
        <v>26.400000000000002</v>
      </c>
    </row>
    <row r="48" spans="1:8" ht="14.5" customHeight="1">
      <c r="A48" s="11" t="s">
        <v>29</v>
      </c>
      <c r="B48" s="11" t="s">
        <v>5</v>
      </c>
      <c r="C48" s="11">
        <v>155105</v>
      </c>
      <c r="D48" s="12" t="s">
        <v>37</v>
      </c>
      <c r="E48" s="11">
        <f>VLOOKUP(C48,[1]NZ!$C:$E,3,0)</f>
        <v>25</v>
      </c>
      <c r="F48" s="13">
        <v>129</v>
      </c>
      <c r="G48" s="4"/>
      <c r="H48" s="3"/>
    </row>
    <row r="49" spans="1:8" ht="14.5" customHeight="1">
      <c r="A49" s="11" t="s">
        <v>38</v>
      </c>
      <c r="B49" s="11" t="s">
        <v>5</v>
      </c>
      <c r="C49" s="11">
        <v>153541</v>
      </c>
      <c r="D49" s="12" t="s">
        <v>43</v>
      </c>
      <c r="E49" s="11">
        <f>VLOOKUP(C49,[1]NZ!$C:$E,3,0)</f>
        <v>25</v>
      </c>
      <c r="F49" s="13">
        <v>14</v>
      </c>
      <c r="G49" s="4"/>
      <c r="H49" s="3"/>
    </row>
    <row r="50" spans="1:8" ht="14.5" customHeight="1">
      <c r="A50" s="11" t="s">
        <v>38</v>
      </c>
      <c r="B50" s="11" t="s">
        <v>5</v>
      </c>
      <c r="C50" s="11">
        <v>153540</v>
      </c>
      <c r="D50" s="12" t="s">
        <v>48</v>
      </c>
      <c r="E50" s="11">
        <f>VLOOKUP(C50,[1]NZ!$C:$E,3,0)</f>
        <v>25</v>
      </c>
      <c r="F50" s="13">
        <v>14</v>
      </c>
      <c r="G50" s="2">
        <v>0.4</v>
      </c>
      <c r="H50" s="3">
        <v>8.4</v>
      </c>
    </row>
    <row r="51" spans="1:8" ht="14.5" customHeight="1">
      <c r="A51" s="11" t="s">
        <v>62</v>
      </c>
      <c r="B51" s="11" t="s">
        <v>5</v>
      </c>
      <c r="C51" s="11">
        <v>153491</v>
      </c>
      <c r="D51" s="12" t="s">
        <v>72</v>
      </c>
      <c r="E51" s="11">
        <f>VLOOKUP(C51,[1]NZ!$C:$E,3,0)</f>
        <v>25</v>
      </c>
      <c r="F51" s="13">
        <v>20</v>
      </c>
      <c r="G51" s="4"/>
      <c r="H51" s="3"/>
    </row>
    <row r="52" spans="1:8" ht="14.5" customHeight="1">
      <c r="A52" s="11" t="s">
        <v>4</v>
      </c>
      <c r="B52" s="11" t="s">
        <v>5</v>
      </c>
      <c r="C52" s="11">
        <v>155144</v>
      </c>
      <c r="D52" s="12" t="s">
        <v>14</v>
      </c>
      <c r="E52" s="11">
        <f>VLOOKUP(C52,[1]NZ!$C:$E,3,0)</f>
        <v>26</v>
      </c>
      <c r="F52" s="13">
        <v>81</v>
      </c>
      <c r="G52" s="4"/>
      <c r="H52" s="3"/>
    </row>
    <row r="53" spans="1:8" ht="14.5" customHeight="1">
      <c r="A53" s="11" t="s">
        <v>81</v>
      </c>
      <c r="B53" s="11" t="s">
        <v>5</v>
      </c>
      <c r="C53" s="11">
        <v>153500</v>
      </c>
      <c r="D53" s="12" t="s">
        <v>108</v>
      </c>
      <c r="E53" s="11">
        <f>VLOOKUP(C53,[1]NZ!$C:$E,3,0)</f>
        <v>26</v>
      </c>
      <c r="F53" s="13">
        <v>31</v>
      </c>
      <c r="G53" s="2">
        <v>0.2</v>
      </c>
      <c r="H53" s="3">
        <v>24.8</v>
      </c>
    </row>
    <row r="54" spans="1:8" ht="14.5" customHeight="1">
      <c r="A54" s="11" t="s">
        <v>127</v>
      </c>
      <c r="B54" s="11" t="s">
        <v>5</v>
      </c>
      <c r="C54" s="11">
        <v>153515</v>
      </c>
      <c r="D54" s="12" t="s">
        <v>132</v>
      </c>
      <c r="E54" s="11">
        <f>VLOOKUP(C54,[1]NZ!$C:$E,3,0)</f>
        <v>26</v>
      </c>
      <c r="F54" s="13">
        <v>59</v>
      </c>
      <c r="G54" s="4"/>
      <c r="H54" s="3"/>
    </row>
    <row r="55" spans="1:8" ht="14.5" customHeight="1">
      <c r="A55" s="11" t="s">
        <v>4</v>
      </c>
      <c r="B55" s="11" t="s">
        <v>5</v>
      </c>
      <c r="C55" s="11">
        <v>153015</v>
      </c>
      <c r="D55" s="12" t="s">
        <v>9</v>
      </c>
      <c r="E55" s="11">
        <f>VLOOKUP(C55,[1]NZ!$C:$E,3,0)</f>
        <v>27</v>
      </c>
      <c r="F55" s="13">
        <v>54.75</v>
      </c>
      <c r="G55" s="4"/>
      <c r="H55" s="3"/>
    </row>
    <row r="56" spans="1:8">
      <c r="A56" s="11" t="s">
        <v>81</v>
      </c>
      <c r="B56" s="11" t="s">
        <v>5</v>
      </c>
      <c r="C56" s="11">
        <v>150494</v>
      </c>
      <c r="D56" s="12" t="s">
        <v>90</v>
      </c>
      <c r="E56" s="11">
        <f>VLOOKUP(C56,[1]NZ!$C:$E,3,0)</f>
        <v>27</v>
      </c>
      <c r="F56" s="13">
        <v>30</v>
      </c>
      <c r="G56" s="2">
        <v>0.1</v>
      </c>
      <c r="H56" s="3">
        <v>27</v>
      </c>
    </row>
    <row r="57" spans="1:8" ht="14.5" customHeight="1">
      <c r="A57" s="11" t="s">
        <v>127</v>
      </c>
      <c r="B57" s="11" t="s">
        <v>5</v>
      </c>
      <c r="C57" s="11">
        <v>150652</v>
      </c>
      <c r="D57" s="12" t="s">
        <v>143</v>
      </c>
      <c r="E57" s="11">
        <f>VLOOKUP(C57,[1]NZ!$C:$E,3,0)</f>
        <v>27</v>
      </c>
      <c r="F57" s="13">
        <v>31</v>
      </c>
      <c r="G57" s="2">
        <v>0.2</v>
      </c>
      <c r="H57" s="3">
        <v>24.8</v>
      </c>
    </row>
    <row r="58" spans="1:8" ht="26">
      <c r="A58" s="11" t="s">
        <v>38</v>
      </c>
      <c r="B58" s="11" t="s">
        <v>5</v>
      </c>
      <c r="C58" s="11">
        <v>149598</v>
      </c>
      <c r="D58" s="12" t="s">
        <v>42</v>
      </c>
      <c r="E58" s="11">
        <f>VLOOKUP(C58,[1]NZ!$C:$E,3,0)</f>
        <v>28</v>
      </c>
      <c r="F58" s="13">
        <v>8.75</v>
      </c>
      <c r="G58" s="2">
        <v>0.5</v>
      </c>
      <c r="H58" s="3">
        <v>4.375</v>
      </c>
    </row>
    <row r="59" spans="1:8" ht="14.5" customHeight="1">
      <c r="A59" s="11" t="s">
        <v>81</v>
      </c>
      <c r="B59" s="11" t="s">
        <v>5</v>
      </c>
      <c r="C59" s="11">
        <v>153316</v>
      </c>
      <c r="D59" s="12" t="s">
        <v>89</v>
      </c>
      <c r="E59" s="11">
        <f>VLOOKUP(C59,[1]NZ!$C:$E,3,0)</f>
        <v>28</v>
      </c>
      <c r="F59" s="13">
        <v>37</v>
      </c>
      <c r="G59" s="2">
        <v>0.1</v>
      </c>
      <c r="H59" s="3">
        <v>33.300000000000004</v>
      </c>
    </row>
    <row r="60" spans="1:8" ht="26">
      <c r="A60" s="11" t="s">
        <v>38</v>
      </c>
      <c r="B60" s="11" t="s">
        <v>5</v>
      </c>
      <c r="C60" s="11">
        <v>153545</v>
      </c>
      <c r="D60" s="12" t="s">
        <v>45</v>
      </c>
      <c r="E60" s="11">
        <f>VLOOKUP(C60,[1]NZ!$C:$E,3,0)</f>
        <v>29</v>
      </c>
      <c r="F60" s="13">
        <v>10.5</v>
      </c>
      <c r="G60" s="2">
        <v>0.5</v>
      </c>
      <c r="H60" s="3">
        <v>5.25</v>
      </c>
    </row>
    <row r="61" spans="1:8">
      <c r="A61" s="11" t="s">
        <v>62</v>
      </c>
      <c r="B61" s="11" t="s">
        <v>5</v>
      </c>
      <c r="C61" s="11">
        <v>153516</v>
      </c>
      <c r="D61" s="12" t="s">
        <v>67</v>
      </c>
      <c r="E61" s="11">
        <f>VLOOKUP(C61,[1]NZ!$C:$E,3,0)</f>
        <v>29</v>
      </c>
      <c r="F61" s="13">
        <v>15.75</v>
      </c>
      <c r="G61" s="2">
        <v>0.5</v>
      </c>
      <c r="H61" s="3">
        <v>7.875</v>
      </c>
    </row>
    <row r="62" spans="1:8" ht="14.5" customHeight="1">
      <c r="A62" s="11" t="s">
        <v>81</v>
      </c>
      <c r="B62" s="11" t="s">
        <v>5</v>
      </c>
      <c r="C62" s="11">
        <v>154730</v>
      </c>
      <c r="D62" s="12" t="s">
        <v>100</v>
      </c>
      <c r="E62" s="11">
        <f>VLOOKUP(C62,[1]NZ!$C:$E,3,0)</f>
        <v>29</v>
      </c>
      <c r="F62" s="13">
        <v>28</v>
      </c>
      <c r="G62" s="4"/>
      <c r="H62" s="3"/>
    </row>
    <row r="63" spans="1:8" ht="26">
      <c r="A63" s="11" t="s">
        <v>29</v>
      </c>
      <c r="B63" s="11" t="s">
        <v>5</v>
      </c>
      <c r="C63" s="11">
        <v>155112</v>
      </c>
      <c r="D63" s="12" t="s">
        <v>35</v>
      </c>
      <c r="E63" s="11">
        <f>VLOOKUP(C63,[1]NZ!$C:$E,3,0)</f>
        <v>31</v>
      </c>
      <c r="F63" s="13">
        <v>260.5</v>
      </c>
      <c r="G63" s="4"/>
      <c r="H63" s="3"/>
    </row>
    <row r="64" spans="1:8" ht="14.5" customHeight="1">
      <c r="A64" s="11" t="s">
        <v>38</v>
      </c>
      <c r="B64" s="11" t="s">
        <v>5</v>
      </c>
      <c r="C64" s="11">
        <v>153537</v>
      </c>
      <c r="D64" s="12" t="s">
        <v>51</v>
      </c>
      <c r="E64" s="11">
        <f>VLOOKUP(C64,[1]NZ!$C:$E,3,0)</f>
        <v>31</v>
      </c>
      <c r="F64" s="13">
        <v>15.75</v>
      </c>
      <c r="G64" s="4"/>
      <c r="H64" s="3"/>
    </row>
    <row r="65" spans="1:8" ht="14.5" customHeight="1">
      <c r="A65" s="11" t="s">
        <v>55</v>
      </c>
      <c r="B65" s="11" t="s">
        <v>5</v>
      </c>
      <c r="C65" s="11">
        <v>153538</v>
      </c>
      <c r="D65" s="12" t="s">
        <v>58</v>
      </c>
      <c r="E65" s="11">
        <f>VLOOKUP(C65,[1]NZ!$C:$E,3,0)</f>
        <v>31</v>
      </c>
      <c r="F65" s="13">
        <v>21</v>
      </c>
      <c r="G65" s="2">
        <v>0.3</v>
      </c>
      <c r="H65" s="3">
        <v>14.7</v>
      </c>
    </row>
    <row r="66" spans="1:8" ht="26">
      <c r="A66" s="11" t="s">
        <v>62</v>
      </c>
      <c r="B66" s="11" t="s">
        <v>5</v>
      </c>
      <c r="C66" s="11">
        <v>153539</v>
      </c>
      <c r="D66" s="12" t="s">
        <v>64</v>
      </c>
      <c r="E66" s="11">
        <f>VLOOKUP(C66,[1]NZ!$C:$E,3,0)</f>
        <v>31</v>
      </c>
      <c r="F66" s="13">
        <v>20</v>
      </c>
      <c r="G66" s="2">
        <v>0.2</v>
      </c>
      <c r="H66" s="3">
        <v>16</v>
      </c>
    </row>
    <row r="67" spans="1:8" ht="26">
      <c r="A67" s="11" t="s">
        <v>62</v>
      </c>
      <c r="B67" s="11" t="s">
        <v>5</v>
      </c>
      <c r="C67" s="11">
        <v>153488</v>
      </c>
      <c r="D67" s="12" t="s">
        <v>76</v>
      </c>
      <c r="E67" s="11">
        <f>VLOOKUP(C67,[1]NZ!$C:$E,3,0)</f>
        <v>31</v>
      </c>
      <c r="F67" s="13">
        <v>26</v>
      </c>
      <c r="G67" s="2">
        <v>0.5</v>
      </c>
      <c r="H67" s="3">
        <v>13</v>
      </c>
    </row>
    <row r="68" spans="1:8" ht="14.5" customHeight="1">
      <c r="A68" s="11" t="s">
        <v>62</v>
      </c>
      <c r="B68" s="11" t="s">
        <v>5</v>
      </c>
      <c r="C68" s="11">
        <v>153489</v>
      </c>
      <c r="D68" s="12" t="s">
        <v>78</v>
      </c>
      <c r="E68" s="11">
        <f>VLOOKUP(C68,[1]NZ!$C:$E,3,0)</f>
        <v>31</v>
      </c>
      <c r="F68" s="13">
        <v>20</v>
      </c>
      <c r="G68" s="4"/>
      <c r="H68" s="3"/>
    </row>
    <row r="69" spans="1:8" ht="14.5" customHeight="1">
      <c r="A69" s="11" t="s">
        <v>4</v>
      </c>
      <c r="B69" s="11" t="s">
        <v>5</v>
      </c>
      <c r="C69" s="11">
        <v>155151</v>
      </c>
      <c r="D69" s="12" t="s">
        <v>16</v>
      </c>
      <c r="E69" s="11">
        <f>VLOOKUP(C69,[1]NZ!$C:$E,3,0)</f>
        <v>32</v>
      </c>
      <c r="F69" s="13">
        <v>82.75</v>
      </c>
      <c r="G69" s="4"/>
      <c r="H69" s="3"/>
    </row>
    <row r="70" spans="1:8" ht="26">
      <c r="A70" s="11" t="s">
        <v>81</v>
      </c>
      <c r="B70" s="11" t="s">
        <v>5</v>
      </c>
      <c r="C70" s="11">
        <v>153421</v>
      </c>
      <c r="D70" s="12" t="s">
        <v>94</v>
      </c>
      <c r="E70" s="11">
        <f>VLOOKUP(C70,[1]NZ!$C:$E,3,0)</f>
        <v>32</v>
      </c>
      <c r="F70" s="13">
        <v>38</v>
      </c>
      <c r="G70" s="2">
        <v>0.1</v>
      </c>
      <c r="H70" s="3">
        <v>34.200000000000003</v>
      </c>
    </row>
    <row r="71" spans="1:8" ht="14.5" customHeight="1">
      <c r="A71" s="11" t="s">
        <v>127</v>
      </c>
      <c r="B71" s="11" t="s">
        <v>5</v>
      </c>
      <c r="C71" s="11">
        <v>153523</v>
      </c>
      <c r="D71" s="12" t="s">
        <v>150</v>
      </c>
      <c r="E71" s="11">
        <f>VLOOKUP(C71,[1]NZ!$C:$E,3,0)</f>
        <v>32</v>
      </c>
      <c r="F71" s="13">
        <v>54</v>
      </c>
      <c r="G71" s="2">
        <v>0.2</v>
      </c>
      <c r="H71" s="3">
        <v>43.2</v>
      </c>
    </row>
    <row r="72" spans="1:8" ht="14.5" customHeight="1">
      <c r="A72" s="11" t="s">
        <v>4</v>
      </c>
      <c r="B72" s="11" t="s">
        <v>5</v>
      </c>
      <c r="C72" s="11">
        <v>155154</v>
      </c>
      <c r="D72" s="12" t="s">
        <v>6</v>
      </c>
      <c r="E72" s="11">
        <f>VLOOKUP(C72,[1]NZ!$C:$E,3,0)</f>
        <v>33</v>
      </c>
      <c r="F72" s="13">
        <v>61</v>
      </c>
      <c r="G72" s="4"/>
      <c r="H72" s="3"/>
    </row>
    <row r="73" spans="1:8">
      <c r="A73" s="11" t="s">
        <v>81</v>
      </c>
      <c r="B73" s="11" t="s">
        <v>5</v>
      </c>
      <c r="C73" s="11">
        <v>153417</v>
      </c>
      <c r="D73" s="12" t="s">
        <v>122</v>
      </c>
      <c r="E73" s="11">
        <f>VLOOKUP(C73,[1]NZ!$C:$E,3,0)</f>
        <v>33</v>
      </c>
      <c r="F73" s="13">
        <v>31</v>
      </c>
      <c r="G73" s="2">
        <v>0.1</v>
      </c>
      <c r="H73" s="3">
        <v>27.900000000000002</v>
      </c>
    </row>
    <row r="74" spans="1:8">
      <c r="A74" s="11" t="s">
        <v>127</v>
      </c>
      <c r="B74" s="11" t="s">
        <v>5</v>
      </c>
      <c r="C74" s="11">
        <v>154043</v>
      </c>
      <c r="D74" s="12" t="s">
        <v>140</v>
      </c>
      <c r="E74" s="11">
        <f>VLOOKUP(C74,[1]NZ!$C:$E,3,0)</f>
        <v>33</v>
      </c>
      <c r="F74" s="13">
        <v>37</v>
      </c>
      <c r="G74" s="4"/>
      <c r="H74" s="3"/>
    </row>
    <row r="75" spans="1:8">
      <c r="A75" s="11" t="s">
        <v>62</v>
      </c>
      <c r="B75" s="11" t="s">
        <v>5</v>
      </c>
      <c r="C75" s="11">
        <v>150432</v>
      </c>
      <c r="D75" s="12" t="s">
        <v>77</v>
      </c>
      <c r="E75" s="11">
        <f>VLOOKUP(C75,[1]NZ!$C:$E,3,0)</f>
        <v>34</v>
      </c>
      <c r="F75" s="13">
        <v>20</v>
      </c>
      <c r="G75" s="2">
        <v>0.2</v>
      </c>
      <c r="H75" s="3">
        <v>16</v>
      </c>
    </row>
    <row r="76" spans="1:8" ht="14.5" customHeight="1">
      <c r="A76" s="11" t="s">
        <v>81</v>
      </c>
      <c r="B76" s="11" t="s">
        <v>5</v>
      </c>
      <c r="C76" s="11">
        <v>153440</v>
      </c>
      <c r="D76" s="12" t="s">
        <v>123</v>
      </c>
      <c r="E76" s="11">
        <f>VLOOKUP(C76,[1]NZ!$C:$E,3,0)</f>
        <v>34</v>
      </c>
      <c r="F76" s="13">
        <v>30</v>
      </c>
      <c r="G76" s="2">
        <v>0.1</v>
      </c>
      <c r="H76" s="3">
        <v>27</v>
      </c>
    </row>
    <row r="77" spans="1:8" ht="26">
      <c r="A77" s="11" t="s">
        <v>29</v>
      </c>
      <c r="B77" s="11" t="s">
        <v>5</v>
      </c>
      <c r="C77" s="11">
        <v>155115</v>
      </c>
      <c r="D77" s="12" t="s">
        <v>31</v>
      </c>
      <c r="E77" s="11">
        <f>VLOOKUP(C77,[1]NZ!$C:$E,3,0)</f>
        <v>37</v>
      </c>
      <c r="F77" s="13">
        <v>165</v>
      </c>
      <c r="G77" s="4"/>
      <c r="H77" s="3"/>
    </row>
    <row r="78" spans="1:8" ht="14.5" customHeight="1">
      <c r="A78" s="11" t="s">
        <v>38</v>
      </c>
      <c r="B78" s="11" t="s">
        <v>5</v>
      </c>
      <c r="C78" s="11">
        <v>153548</v>
      </c>
      <c r="D78" s="12" t="s">
        <v>49</v>
      </c>
      <c r="E78" s="11">
        <f>VLOOKUP(C78,[1]NZ!$C:$E,3,0)</f>
        <v>37</v>
      </c>
      <c r="F78" s="13">
        <v>12.25</v>
      </c>
      <c r="G78" s="4"/>
      <c r="H78" s="3"/>
    </row>
    <row r="79" spans="1:8" ht="14.5" customHeight="1">
      <c r="A79" s="11" t="s">
        <v>62</v>
      </c>
      <c r="B79" s="11" t="s">
        <v>5</v>
      </c>
      <c r="C79" s="11">
        <v>153512</v>
      </c>
      <c r="D79" s="12" t="s">
        <v>68</v>
      </c>
      <c r="E79" s="11">
        <f>VLOOKUP(C79,[1]NZ!$C:$E,3,0)</f>
        <v>37</v>
      </c>
      <c r="F79" s="13">
        <v>20</v>
      </c>
      <c r="G79" s="4"/>
      <c r="H79" s="3"/>
    </row>
    <row r="80" spans="1:8" ht="14.5" customHeight="1">
      <c r="A80" s="11" t="s">
        <v>62</v>
      </c>
      <c r="B80" s="11" t="s">
        <v>5</v>
      </c>
      <c r="C80" s="11">
        <v>153513</v>
      </c>
      <c r="D80" s="12" t="s">
        <v>75</v>
      </c>
      <c r="E80" s="11">
        <f>VLOOKUP(C80,[1]NZ!$C:$E,3,0)</f>
        <v>37</v>
      </c>
      <c r="F80" s="13">
        <v>8.75</v>
      </c>
      <c r="G80" s="2">
        <v>0.5</v>
      </c>
      <c r="H80" s="3">
        <v>4.375</v>
      </c>
    </row>
    <row r="81" spans="1:8">
      <c r="A81" s="11" t="s">
        <v>127</v>
      </c>
      <c r="B81" s="11" t="s">
        <v>5</v>
      </c>
      <c r="C81" s="11">
        <v>153577</v>
      </c>
      <c r="D81" s="12" t="s">
        <v>148</v>
      </c>
      <c r="E81" s="11">
        <f>VLOOKUP(C81,[1]NZ!$C:$E,3,0)</f>
        <v>37</v>
      </c>
      <c r="F81" s="13">
        <v>13</v>
      </c>
      <c r="G81" s="2">
        <v>0.2</v>
      </c>
      <c r="H81" s="3">
        <v>10.4</v>
      </c>
    </row>
    <row r="82" spans="1:8" ht="14.5" customHeight="1">
      <c r="A82" s="11" t="s">
        <v>4</v>
      </c>
      <c r="B82" s="11" t="s">
        <v>5</v>
      </c>
      <c r="C82" s="11">
        <v>155172</v>
      </c>
      <c r="D82" s="12" t="s">
        <v>158</v>
      </c>
      <c r="E82" s="11">
        <f>VLOOKUP(C82,[1]NZ!$C:$E,3,0)</f>
        <v>38</v>
      </c>
      <c r="F82" s="13">
        <v>97</v>
      </c>
      <c r="G82" s="4"/>
      <c r="H82" s="3"/>
    </row>
    <row r="83" spans="1:8" ht="14.5" customHeight="1">
      <c r="A83" s="11" t="s">
        <v>4</v>
      </c>
      <c r="B83" s="11" t="s">
        <v>5</v>
      </c>
      <c r="C83" s="11">
        <v>155185</v>
      </c>
      <c r="D83" s="12" t="s">
        <v>160</v>
      </c>
      <c r="E83" s="11">
        <f>VLOOKUP(C83,[1]NZ!$C:$E,3,0)</f>
        <v>39</v>
      </c>
      <c r="F83" s="13">
        <v>85.5</v>
      </c>
      <c r="G83" s="4"/>
      <c r="H83" s="3"/>
    </row>
    <row r="84" spans="1:8" ht="14.5" customHeight="1">
      <c r="A84" s="11" t="s">
        <v>4</v>
      </c>
      <c r="B84" s="11" t="s">
        <v>5</v>
      </c>
      <c r="C84" s="11">
        <v>155168</v>
      </c>
      <c r="D84" s="12" t="s">
        <v>7</v>
      </c>
      <c r="E84" s="11">
        <f>VLOOKUP(C84,[1]NZ!$C:$E,3,0)</f>
        <v>40</v>
      </c>
      <c r="F84" s="13">
        <v>83.5</v>
      </c>
      <c r="G84" s="4"/>
      <c r="H84" s="3"/>
    </row>
    <row r="85" spans="1:8" ht="26">
      <c r="A85" s="11" t="s">
        <v>81</v>
      </c>
      <c r="B85" s="11" t="s">
        <v>5</v>
      </c>
      <c r="C85" s="11">
        <v>153434</v>
      </c>
      <c r="D85" s="12" t="s">
        <v>99</v>
      </c>
      <c r="E85" s="11">
        <f>VLOOKUP(C85,[1]NZ!$C:$E,3,0)</f>
        <v>40</v>
      </c>
      <c r="F85" s="13">
        <v>30</v>
      </c>
      <c r="G85" s="2">
        <v>0.1</v>
      </c>
      <c r="H85" s="3">
        <v>27</v>
      </c>
    </row>
    <row r="86" spans="1:8" ht="14.5" customHeight="1">
      <c r="A86" s="11" t="s">
        <v>127</v>
      </c>
      <c r="B86" s="11" t="s">
        <v>5</v>
      </c>
      <c r="C86" s="11">
        <v>153531</v>
      </c>
      <c r="D86" s="12" t="s">
        <v>134</v>
      </c>
      <c r="E86" s="11">
        <f>VLOOKUP(C86,[1]NZ!$C:$E,3,0)</f>
        <v>40</v>
      </c>
      <c r="F86" s="13">
        <v>63</v>
      </c>
      <c r="G86" s="2">
        <v>0.2</v>
      </c>
      <c r="H86" s="3">
        <v>50.400000000000006</v>
      </c>
    </row>
    <row r="87" spans="1:8">
      <c r="A87" s="11" t="s">
        <v>81</v>
      </c>
      <c r="B87" s="11" t="s">
        <v>5</v>
      </c>
      <c r="C87" s="11">
        <v>153350</v>
      </c>
      <c r="D87" s="12" t="s">
        <v>93</v>
      </c>
      <c r="E87" s="11">
        <f>VLOOKUP(C87,[1]NZ!$C:$E,3,0)</f>
        <v>41</v>
      </c>
      <c r="F87" s="13">
        <v>33</v>
      </c>
      <c r="G87" s="2">
        <v>0.1</v>
      </c>
      <c r="H87" s="3">
        <v>29.7</v>
      </c>
    </row>
    <row r="88" spans="1:8" ht="14.5" customHeight="1">
      <c r="A88" s="11" t="s">
        <v>62</v>
      </c>
      <c r="B88" s="11" t="s">
        <v>5</v>
      </c>
      <c r="C88" s="11">
        <v>150444</v>
      </c>
      <c r="D88" s="12" t="s">
        <v>69</v>
      </c>
      <c r="E88" s="11">
        <f>VLOOKUP(C88,[1]NZ!$C:$E,3,0)</f>
        <v>42</v>
      </c>
      <c r="F88" s="13">
        <v>26</v>
      </c>
      <c r="G88" s="2">
        <v>0.5</v>
      </c>
      <c r="H88" s="3">
        <v>13</v>
      </c>
    </row>
    <row r="89" spans="1:8">
      <c r="A89" s="11" t="s">
        <v>81</v>
      </c>
      <c r="B89" s="11" t="s">
        <v>5</v>
      </c>
      <c r="C89" s="11">
        <v>152615</v>
      </c>
      <c r="D89" s="12" t="s">
        <v>113</v>
      </c>
      <c r="E89" s="11">
        <f>VLOOKUP(C89,[1]NZ!$C:$E,3,0)</f>
        <v>42</v>
      </c>
      <c r="F89" s="13">
        <v>38</v>
      </c>
      <c r="G89" s="4"/>
      <c r="H89" s="3"/>
    </row>
    <row r="90" spans="1:8" ht="14.5" customHeight="1">
      <c r="A90" s="11" t="s">
        <v>4</v>
      </c>
      <c r="B90" s="11" t="s">
        <v>5</v>
      </c>
      <c r="C90" s="11">
        <v>155182</v>
      </c>
      <c r="D90" s="12" t="s">
        <v>21</v>
      </c>
      <c r="E90" s="11">
        <f>VLOOKUP(C90,[1]NZ!$C:$E,3,0)</f>
        <v>43</v>
      </c>
      <c r="F90" s="13">
        <v>90</v>
      </c>
      <c r="G90" s="4"/>
      <c r="H90" s="3"/>
    </row>
    <row r="91" spans="1:8" ht="14.5" customHeight="1">
      <c r="A91" s="11" t="s">
        <v>81</v>
      </c>
      <c r="B91" s="11" t="s">
        <v>5</v>
      </c>
      <c r="C91" s="11">
        <v>153448</v>
      </c>
      <c r="D91" s="12" t="s">
        <v>105</v>
      </c>
      <c r="E91" s="11">
        <f>VLOOKUP(C91,[1]NZ!$C:$E,3,0)</f>
        <v>43</v>
      </c>
      <c r="F91" s="13">
        <v>37</v>
      </c>
      <c r="G91" s="4"/>
      <c r="H91" s="3"/>
    </row>
    <row r="92" spans="1:8">
      <c r="A92" s="11" t="s">
        <v>127</v>
      </c>
      <c r="B92" s="11" t="s">
        <v>5</v>
      </c>
      <c r="C92" s="11">
        <v>153563</v>
      </c>
      <c r="D92" s="12" t="s">
        <v>136</v>
      </c>
      <c r="E92" s="11">
        <f>VLOOKUP(C92,[1]NZ!$C:$E,3,0)</f>
        <v>43</v>
      </c>
      <c r="F92" s="13">
        <v>63</v>
      </c>
      <c r="G92" s="2">
        <v>0.4</v>
      </c>
      <c r="H92" s="3">
        <v>37.799999999999997</v>
      </c>
    </row>
    <row r="93" spans="1:8" ht="14.5" customHeight="1">
      <c r="A93" s="11" t="s">
        <v>29</v>
      </c>
      <c r="B93" s="11" t="s">
        <v>5</v>
      </c>
      <c r="C93" s="11">
        <v>155123</v>
      </c>
      <c r="D93" s="12" t="s">
        <v>34</v>
      </c>
      <c r="E93" s="11">
        <f>VLOOKUP(C93,[1]NZ!$C:$E,3,0)</f>
        <v>45</v>
      </c>
      <c r="F93" s="13">
        <v>168</v>
      </c>
      <c r="G93" s="4"/>
      <c r="H93" s="3"/>
    </row>
    <row r="94" spans="1:8" ht="14.5" customHeight="1">
      <c r="A94" s="11" t="s">
        <v>38</v>
      </c>
      <c r="B94" s="11" t="s">
        <v>5</v>
      </c>
      <c r="C94" s="11">
        <v>153552</v>
      </c>
      <c r="D94" s="12" t="s">
        <v>40</v>
      </c>
      <c r="E94" s="11">
        <f>VLOOKUP(C94,[1]NZ!$C:$E,3,0)</f>
        <v>45</v>
      </c>
      <c r="F94" s="13">
        <v>14</v>
      </c>
      <c r="G94" s="2">
        <v>0.4</v>
      </c>
      <c r="H94" s="3">
        <v>8.4</v>
      </c>
    </row>
    <row r="95" spans="1:8" ht="14.5" customHeight="1">
      <c r="A95" s="11" t="s">
        <v>38</v>
      </c>
      <c r="B95" s="11" t="s">
        <v>5</v>
      </c>
      <c r="C95" s="11">
        <v>153553</v>
      </c>
      <c r="D95" s="12" t="s">
        <v>50</v>
      </c>
      <c r="E95" s="11">
        <f>VLOOKUP(C95,[1]NZ!$C:$E,3,0)</f>
        <v>45</v>
      </c>
      <c r="F95" s="13">
        <v>14</v>
      </c>
      <c r="G95" s="4"/>
      <c r="H95" s="3"/>
    </row>
    <row r="96" spans="1:8" ht="26">
      <c r="A96" s="11" t="s">
        <v>62</v>
      </c>
      <c r="B96" s="11" t="s">
        <v>5</v>
      </c>
      <c r="C96" s="11">
        <v>153520</v>
      </c>
      <c r="D96" s="12" t="s">
        <v>79</v>
      </c>
      <c r="E96" s="11">
        <f>VLOOKUP(C96,[1]NZ!$C:$E,3,0)</f>
        <v>45</v>
      </c>
      <c r="F96" s="13">
        <v>26</v>
      </c>
      <c r="G96" s="2">
        <v>0.4</v>
      </c>
      <c r="H96" s="3">
        <v>15.6</v>
      </c>
    </row>
    <row r="97" spans="1:8" ht="14.5" customHeight="1">
      <c r="A97" s="11" t="s">
        <v>4</v>
      </c>
      <c r="B97" s="11" t="s">
        <v>5</v>
      </c>
      <c r="C97" s="11">
        <v>155189</v>
      </c>
      <c r="D97" s="12" t="s">
        <v>27</v>
      </c>
      <c r="E97" s="11">
        <f>VLOOKUP(C97,[1]NZ!$C:$E,3,0)</f>
        <v>46</v>
      </c>
      <c r="F97" s="13">
        <v>88</v>
      </c>
      <c r="G97" s="4"/>
      <c r="H97" s="3"/>
    </row>
    <row r="98" spans="1:8" ht="14.5" customHeight="1">
      <c r="A98" s="11" t="s">
        <v>81</v>
      </c>
      <c r="B98" s="11" t="s">
        <v>5</v>
      </c>
      <c r="C98" s="11">
        <v>153450</v>
      </c>
      <c r="D98" s="12" t="s">
        <v>119</v>
      </c>
      <c r="E98" s="11">
        <f>VLOOKUP(C98,[1]NZ!$C:$E,3,0)</f>
        <v>46</v>
      </c>
      <c r="F98" s="13">
        <v>30</v>
      </c>
      <c r="G98" s="2">
        <v>0.2</v>
      </c>
      <c r="H98" s="3">
        <v>24</v>
      </c>
    </row>
    <row r="99" spans="1:8" ht="14.5" customHeight="1">
      <c r="A99" s="11" t="s">
        <v>127</v>
      </c>
      <c r="B99" s="11" t="s">
        <v>5</v>
      </c>
      <c r="C99" s="11">
        <v>153609</v>
      </c>
      <c r="D99" s="12" t="s">
        <v>130</v>
      </c>
      <c r="E99" s="11">
        <f>VLOOKUP(C99,[1]NZ!$C:$E,3,0)</f>
        <v>46</v>
      </c>
      <c r="F99" s="13">
        <v>68</v>
      </c>
      <c r="G99" s="2">
        <v>0.4</v>
      </c>
      <c r="H99" s="3">
        <v>40.799999999999997</v>
      </c>
    </row>
    <row r="100" spans="1:8">
      <c r="A100" s="11" t="s">
        <v>4</v>
      </c>
      <c r="B100" s="11" t="s">
        <v>5</v>
      </c>
      <c r="C100" s="11">
        <v>153036</v>
      </c>
      <c r="D100" s="12" t="s">
        <v>13</v>
      </c>
      <c r="E100" s="11">
        <f>VLOOKUP(C100,[1]NZ!$C:$E,3,0)</f>
        <v>47</v>
      </c>
      <c r="F100" s="13">
        <v>67.5</v>
      </c>
      <c r="G100" s="4"/>
      <c r="H100" s="3"/>
    </row>
    <row r="101" spans="1:8" ht="14.5" customHeight="1">
      <c r="A101" s="11" t="s">
        <v>81</v>
      </c>
      <c r="B101" s="11" t="s">
        <v>5</v>
      </c>
      <c r="C101" s="11">
        <v>150589</v>
      </c>
      <c r="D101" s="12" t="s">
        <v>83</v>
      </c>
      <c r="E101" s="11">
        <f>VLOOKUP(C101,[1]NZ!$C:$E,3,0)</f>
        <v>47</v>
      </c>
      <c r="F101" s="13">
        <v>30</v>
      </c>
      <c r="G101" s="2">
        <v>0.2</v>
      </c>
      <c r="H101" s="3">
        <v>24</v>
      </c>
    </row>
    <row r="102" spans="1:8" ht="14.5" customHeight="1">
      <c r="A102" s="11" t="s">
        <v>127</v>
      </c>
      <c r="B102" s="11" t="s">
        <v>5</v>
      </c>
      <c r="C102" s="11">
        <v>150662</v>
      </c>
      <c r="D102" s="12" t="s">
        <v>144</v>
      </c>
      <c r="E102" s="11">
        <f>VLOOKUP(C102,[1]NZ!$C:$E,3,0)</f>
        <v>47</v>
      </c>
      <c r="F102" s="13">
        <v>45</v>
      </c>
      <c r="G102" s="2">
        <v>0.3</v>
      </c>
      <c r="H102" s="3">
        <v>31.499999999999996</v>
      </c>
    </row>
    <row r="103" spans="1:8" ht="14.5" customHeight="1">
      <c r="A103" s="11" t="s">
        <v>4</v>
      </c>
      <c r="B103" s="11" t="s">
        <v>5</v>
      </c>
      <c r="C103" s="11">
        <v>155194</v>
      </c>
      <c r="D103" s="12" t="s">
        <v>18</v>
      </c>
      <c r="E103" s="11">
        <f>VLOOKUP(C103,[1]NZ!$C:$E,3,0)</f>
        <v>48</v>
      </c>
      <c r="F103" s="13">
        <v>80</v>
      </c>
      <c r="G103" s="4"/>
      <c r="H103" s="3"/>
    </row>
    <row r="104" spans="1:8" ht="26">
      <c r="A104" s="11" t="s">
        <v>81</v>
      </c>
      <c r="B104" s="11" t="s">
        <v>5</v>
      </c>
      <c r="C104" s="11">
        <v>153454</v>
      </c>
      <c r="D104" s="12" t="s">
        <v>102</v>
      </c>
      <c r="E104" s="11">
        <f>VLOOKUP(C104,[1]NZ!$C:$E,3,0)</f>
        <v>48</v>
      </c>
      <c r="F104" s="13">
        <v>30</v>
      </c>
      <c r="G104" s="2">
        <v>0.2</v>
      </c>
      <c r="H104" s="3">
        <v>24</v>
      </c>
    </row>
    <row r="105" spans="1:8" ht="14.5" customHeight="1">
      <c r="A105" s="11" t="s">
        <v>127</v>
      </c>
      <c r="B105" s="11" t="s">
        <v>5</v>
      </c>
      <c r="C105" s="11">
        <v>153568</v>
      </c>
      <c r="D105" s="12" t="s">
        <v>129</v>
      </c>
      <c r="E105" s="11">
        <f>VLOOKUP(C105,[1]NZ!$C:$E,3,0)</f>
        <v>48</v>
      </c>
      <c r="F105" s="13">
        <v>59</v>
      </c>
      <c r="G105" s="2">
        <v>0.4</v>
      </c>
      <c r="H105" s="3">
        <v>35.4</v>
      </c>
    </row>
    <row r="106" spans="1:8" ht="14.5" customHeight="1">
      <c r="A106" s="11" t="s">
        <v>4</v>
      </c>
      <c r="B106" s="11" t="s">
        <v>5</v>
      </c>
      <c r="C106" s="11">
        <v>155195</v>
      </c>
      <c r="D106" s="12" t="s">
        <v>157</v>
      </c>
      <c r="E106" s="11">
        <f>VLOOKUP(C106,[1]NZ!$C:$E,3,0)</f>
        <v>49</v>
      </c>
      <c r="F106" s="13">
        <v>82.75</v>
      </c>
      <c r="G106" s="4"/>
      <c r="H106" s="3"/>
    </row>
    <row r="107" spans="1:8">
      <c r="A107" s="11" t="s">
        <v>4</v>
      </c>
      <c r="B107" s="11" t="s">
        <v>5</v>
      </c>
      <c r="C107" s="11">
        <v>155198</v>
      </c>
      <c r="D107" s="12" t="s">
        <v>22</v>
      </c>
      <c r="E107" s="11">
        <f>VLOOKUP(C107,[1]NZ!$C:$E,3,0)</f>
        <v>50</v>
      </c>
      <c r="F107" s="13">
        <v>89</v>
      </c>
      <c r="G107" s="4"/>
      <c r="H107" s="3"/>
    </row>
    <row r="108" spans="1:8" ht="26">
      <c r="A108" s="11" t="s">
        <v>81</v>
      </c>
      <c r="B108" s="11" t="s">
        <v>5</v>
      </c>
      <c r="C108" s="11">
        <v>153368</v>
      </c>
      <c r="D108" s="12" t="s">
        <v>116</v>
      </c>
      <c r="E108" s="11">
        <f>VLOOKUP(C108,[1]NZ!$C:$E,3,0)</f>
        <v>50</v>
      </c>
      <c r="F108" s="13">
        <v>40</v>
      </c>
      <c r="G108" s="2">
        <v>0.3</v>
      </c>
      <c r="H108" s="3">
        <v>28</v>
      </c>
    </row>
    <row r="109" spans="1:8">
      <c r="A109" s="11" t="s">
        <v>127</v>
      </c>
      <c r="B109" s="11" t="s">
        <v>5</v>
      </c>
      <c r="C109" s="11">
        <v>153569</v>
      </c>
      <c r="D109" s="12" t="s">
        <v>141</v>
      </c>
      <c r="E109" s="11">
        <f>VLOOKUP(C109,[1]NZ!$C:$E,3,0)</f>
        <v>50</v>
      </c>
      <c r="F109" s="13">
        <v>59</v>
      </c>
      <c r="G109" s="2">
        <v>0.5</v>
      </c>
      <c r="H109" s="3">
        <v>29.5</v>
      </c>
    </row>
    <row r="110" spans="1:8">
      <c r="A110" s="11" t="s">
        <v>62</v>
      </c>
      <c r="B110" s="11" t="s">
        <v>5</v>
      </c>
      <c r="C110" s="11">
        <v>153532</v>
      </c>
      <c r="D110" s="12" t="s">
        <v>70</v>
      </c>
      <c r="E110" s="11">
        <f>VLOOKUP(C110,[1]NZ!$C:$E,3,0)</f>
        <v>51</v>
      </c>
      <c r="F110" s="13">
        <v>17.5</v>
      </c>
      <c r="G110" s="2">
        <v>0.3</v>
      </c>
      <c r="H110" s="3">
        <v>12.25</v>
      </c>
    </row>
    <row r="111" spans="1:8">
      <c r="A111" s="11" t="s">
        <v>81</v>
      </c>
      <c r="B111" s="11" t="s">
        <v>5</v>
      </c>
      <c r="C111" s="11">
        <v>154871</v>
      </c>
      <c r="D111" s="12" t="s">
        <v>104</v>
      </c>
      <c r="E111" s="11">
        <f>VLOOKUP(C111,[1]NZ!$C:$E,3,0)</f>
        <v>51</v>
      </c>
      <c r="F111" s="13">
        <v>30</v>
      </c>
      <c r="G111" s="2">
        <v>0.2</v>
      </c>
      <c r="H111" s="3">
        <v>24</v>
      </c>
    </row>
    <row r="112" spans="1:8">
      <c r="A112" s="11" t="s">
        <v>29</v>
      </c>
      <c r="B112" s="11" t="s">
        <v>5</v>
      </c>
      <c r="C112" s="11">
        <v>155122</v>
      </c>
      <c r="D112" s="12" t="s">
        <v>32</v>
      </c>
      <c r="E112" s="11">
        <f>VLOOKUP(C112,[1]NZ!$C:$E,3,0)</f>
        <v>53</v>
      </c>
      <c r="F112" s="13">
        <v>155</v>
      </c>
      <c r="G112" s="4"/>
      <c r="H112" s="3"/>
    </row>
    <row r="113" spans="1:8" ht="26">
      <c r="A113" s="11" t="s">
        <v>38</v>
      </c>
      <c r="B113" s="11" t="s">
        <v>5</v>
      </c>
      <c r="C113" s="11">
        <v>153549</v>
      </c>
      <c r="D113" s="12" t="s">
        <v>53</v>
      </c>
      <c r="E113" s="11">
        <f>VLOOKUP(C113,[1]NZ!$C:$E,3,0)</f>
        <v>53</v>
      </c>
      <c r="F113" s="13">
        <v>13</v>
      </c>
      <c r="G113" s="4"/>
      <c r="H113" s="3"/>
    </row>
    <row r="114" spans="1:8">
      <c r="A114" s="11" t="s">
        <v>62</v>
      </c>
      <c r="B114" s="11" t="s">
        <v>5</v>
      </c>
      <c r="C114" s="11">
        <v>153517</v>
      </c>
      <c r="D114" s="12" t="s">
        <v>71</v>
      </c>
      <c r="E114" s="11">
        <f>VLOOKUP(C114,[1]NZ!$C:$E,3,0)</f>
        <v>53</v>
      </c>
      <c r="F114" s="13">
        <v>20</v>
      </c>
      <c r="G114" s="4"/>
      <c r="H114" s="3"/>
    </row>
    <row r="115" spans="1:8" ht="14.5" customHeight="1">
      <c r="A115" s="11" t="s">
        <v>127</v>
      </c>
      <c r="B115" s="11" t="s">
        <v>5</v>
      </c>
      <c r="C115" s="11">
        <v>153578</v>
      </c>
      <c r="D115" s="12" t="s">
        <v>149</v>
      </c>
      <c r="E115" s="11">
        <f>VLOOKUP(C115,[1]NZ!$C:$E,3,0)</f>
        <v>53</v>
      </c>
      <c r="F115" s="13">
        <v>15.75</v>
      </c>
      <c r="G115" s="2">
        <v>0.2</v>
      </c>
      <c r="H115" s="3">
        <v>12.600000000000001</v>
      </c>
    </row>
    <row r="116" spans="1:8">
      <c r="A116" s="11" t="s">
        <v>4</v>
      </c>
      <c r="B116" s="11" t="s">
        <v>5</v>
      </c>
      <c r="C116" s="11">
        <v>155188</v>
      </c>
      <c r="D116" s="12" t="s">
        <v>11</v>
      </c>
      <c r="E116" s="11">
        <f>VLOOKUP(C116,[1]NZ!$C:$E,3,0)</f>
        <v>54</v>
      </c>
      <c r="F116" s="13">
        <v>81.75</v>
      </c>
      <c r="G116" s="4"/>
      <c r="H116" s="3"/>
    </row>
    <row r="117" spans="1:8" ht="14.5" customHeight="1">
      <c r="A117" s="11" t="s">
        <v>81</v>
      </c>
      <c r="B117" s="11" t="s">
        <v>5</v>
      </c>
      <c r="C117" s="11">
        <v>153356</v>
      </c>
      <c r="D117" s="12" t="s">
        <v>110</v>
      </c>
      <c r="E117" s="11">
        <f>VLOOKUP(C117,[1]NZ!$C:$E,3,0)</f>
        <v>54</v>
      </c>
      <c r="F117" s="13">
        <v>37</v>
      </c>
      <c r="G117" s="2">
        <v>0.1</v>
      </c>
      <c r="H117" s="3">
        <v>33.300000000000004</v>
      </c>
    </row>
    <row r="118" spans="1:8" ht="14.5" customHeight="1">
      <c r="A118" s="11" t="s">
        <v>127</v>
      </c>
      <c r="B118" s="11" t="s">
        <v>5</v>
      </c>
      <c r="C118" s="11">
        <v>153565</v>
      </c>
      <c r="D118" s="12" t="s">
        <v>146</v>
      </c>
      <c r="E118" s="11">
        <f>VLOOKUP(C118,[1]NZ!$C:$E,3,0)</f>
        <v>54</v>
      </c>
      <c r="F118" s="13">
        <v>54</v>
      </c>
      <c r="G118" s="2">
        <v>0.2</v>
      </c>
      <c r="H118" s="3">
        <v>43.2</v>
      </c>
    </row>
    <row r="119" spans="1:8" ht="14.5" customHeight="1">
      <c r="A119" s="11" t="s">
        <v>81</v>
      </c>
      <c r="B119" s="11" t="s">
        <v>5</v>
      </c>
      <c r="C119" s="11">
        <v>153362</v>
      </c>
      <c r="D119" s="12" t="s">
        <v>97</v>
      </c>
      <c r="E119" s="11">
        <f>VLOOKUP(C119,[1]NZ!$C:$E,3,0)</f>
        <v>55</v>
      </c>
      <c r="F119" s="13">
        <v>38</v>
      </c>
      <c r="G119" s="2">
        <v>0.1</v>
      </c>
      <c r="H119" s="3">
        <v>34.200000000000003</v>
      </c>
    </row>
    <row r="120" spans="1:8" ht="14.5" customHeight="1">
      <c r="A120" s="11" t="s">
        <v>124</v>
      </c>
      <c r="B120" s="11" t="s">
        <v>5</v>
      </c>
      <c r="C120" s="11">
        <v>153519</v>
      </c>
      <c r="D120" s="12" t="s">
        <v>126</v>
      </c>
      <c r="E120" s="11">
        <f>VLOOKUP(C120,[1]NZ!$C:$E,3,0)</f>
        <v>55</v>
      </c>
      <c r="F120" s="13">
        <v>21</v>
      </c>
      <c r="G120" s="4"/>
      <c r="H120" s="3"/>
    </row>
    <row r="121" spans="1:8">
      <c r="A121" s="11" t="s">
        <v>29</v>
      </c>
      <c r="B121" s="11" t="s">
        <v>5</v>
      </c>
      <c r="C121" s="11">
        <v>155126</v>
      </c>
      <c r="D121" s="12" t="s">
        <v>33</v>
      </c>
      <c r="E121" s="11">
        <f>VLOOKUP(C121,[1]NZ!$C:$E,3,0)</f>
        <v>57</v>
      </c>
      <c r="F121" s="13">
        <v>114</v>
      </c>
      <c r="G121" s="4"/>
      <c r="H121" s="3"/>
    </row>
    <row r="122" spans="1:8" ht="26">
      <c r="A122" s="11" t="s">
        <v>38</v>
      </c>
      <c r="B122" s="11" t="s">
        <v>5</v>
      </c>
      <c r="C122" s="11">
        <v>153554</v>
      </c>
      <c r="D122" s="12" t="s">
        <v>46</v>
      </c>
      <c r="E122" s="11">
        <f>VLOOKUP(C122,[1]NZ!$C:$E,3,0)</f>
        <v>57</v>
      </c>
      <c r="F122" s="13">
        <v>12.25</v>
      </c>
      <c r="G122" s="2">
        <v>0.2</v>
      </c>
      <c r="H122" s="3">
        <v>9.8000000000000007</v>
      </c>
    </row>
    <row r="123" spans="1:8" ht="26">
      <c r="A123" s="11" t="s">
        <v>62</v>
      </c>
      <c r="B123" s="11" t="s">
        <v>5</v>
      </c>
      <c r="C123" s="11">
        <v>153527</v>
      </c>
      <c r="D123" s="12" t="s">
        <v>80</v>
      </c>
      <c r="E123" s="11">
        <f>VLOOKUP(C123,[1]NZ!$C:$E,3,0)</f>
        <v>57</v>
      </c>
      <c r="F123" s="13">
        <v>20</v>
      </c>
      <c r="G123" s="4"/>
      <c r="H123" s="3"/>
    </row>
    <row r="124" spans="1:8">
      <c r="A124" s="11" t="s">
        <v>4</v>
      </c>
      <c r="B124" s="11" t="s">
        <v>5</v>
      </c>
      <c r="C124" s="11">
        <v>155201</v>
      </c>
      <c r="D124" s="12" t="s">
        <v>23</v>
      </c>
      <c r="E124" s="11">
        <f>VLOOKUP(C124,[1]NZ!$C:$E,3,0)</f>
        <v>58</v>
      </c>
      <c r="F124" s="13">
        <v>81.75</v>
      </c>
      <c r="G124" s="4"/>
      <c r="H124" s="3"/>
    </row>
    <row r="125" spans="1:8" ht="26">
      <c r="A125" s="11" t="s">
        <v>81</v>
      </c>
      <c r="B125" s="11" t="s">
        <v>5</v>
      </c>
      <c r="C125" s="11">
        <v>153456</v>
      </c>
      <c r="D125" s="12" t="s">
        <v>92</v>
      </c>
      <c r="E125" s="11">
        <f>VLOOKUP(C125,[1]NZ!$C:$E,3,0)</f>
        <v>58</v>
      </c>
      <c r="F125" s="13">
        <v>30</v>
      </c>
      <c r="G125" s="2">
        <v>0.1</v>
      </c>
      <c r="H125" s="3">
        <v>27</v>
      </c>
    </row>
    <row r="126" spans="1:8">
      <c r="A126" s="11" t="s">
        <v>127</v>
      </c>
      <c r="B126" s="11" t="s">
        <v>5</v>
      </c>
      <c r="C126" s="11">
        <v>153570</v>
      </c>
      <c r="D126" s="12" t="s">
        <v>147</v>
      </c>
      <c r="E126" s="11">
        <f>VLOOKUP(C126,[1]NZ!$C:$E,3,0)</f>
        <v>58</v>
      </c>
      <c r="F126" s="13">
        <v>61</v>
      </c>
      <c r="G126" s="2">
        <v>0.5</v>
      </c>
      <c r="H126" s="3">
        <v>30.5</v>
      </c>
    </row>
    <row r="127" spans="1:8">
      <c r="A127" s="11" t="s">
        <v>81</v>
      </c>
      <c r="B127" s="11" t="s">
        <v>5</v>
      </c>
      <c r="C127" s="11">
        <v>153410</v>
      </c>
      <c r="D127" s="12" t="s">
        <v>54</v>
      </c>
      <c r="E127" s="11">
        <f>VLOOKUP(C127,[1]NZ!$C:$E,3,0)</f>
        <v>59</v>
      </c>
      <c r="F127" s="13">
        <v>35</v>
      </c>
      <c r="G127" s="2">
        <v>0.1</v>
      </c>
      <c r="H127" s="3">
        <v>31.5</v>
      </c>
    </row>
    <row r="128" spans="1:8">
      <c r="A128" s="11" t="s">
        <v>62</v>
      </c>
      <c r="B128" s="11" t="s">
        <v>5</v>
      </c>
      <c r="C128" s="11">
        <v>153509</v>
      </c>
      <c r="D128" s="12" t="s">
        <v>74</v>
      </c>
      <c r="E128" s="11">
        <f>VLOOKUP(C128,[1]NZ!$C:$E,3,0)</f>
        <v>60</v>
      </c>
      <c r="F128" s="13">
        <v>12.25</v>
      </c>
      <c r="G128" s="2">
        <v>0.2</v>
      </c>
      <c r="H128" s="3">
        <v>9.8000000000000007</v>
      </c>
    </row>
    <row r="129" spans="1:8">
      <c r="A129" s="11" t="s">
        <v>81</v>
      </c>
      <c r="B129" s="11" t="s">
        <v>5</v>
      </c>
      <c r="C129" s="11">
        <v>154873</v>
      </c>
      <c r="D129" s="12" t="s">
        <v>86</v>
      </c>
      <c r="E129" s="11">
        <f>VLOOKUP(C129,[1]NZ!$C:$E,3,0)</f>
        <v>60</v>
      </c>
      <c r="F129" s="13">
        <v>35</v>
      </c>
      <c r="G129" s="2">
        <v>0.2</v>
      </c>
      <c r="H129" s="3">
        <v>28</v>
      </c>
    </row>
    <row r="130" spans="1:8">
      <c r="A130" s="11" t="s">
        <v>4</v>
      </c>
      <c r="B130" s="11" t="s">
        <v>5</v>
      </c>
      <c r="C130" s="11">
        <v>155211</v>
      </c>
      <c r="D130" s="12" t="s">
        <v>161</v>
      </c>
      <c r="E130" s="11">
        <f>VLOOKUP(C130,[1]NZ!$C:$E,3,0)</f>
        <v>61</v>
      </c>
      <c r="F130" s="13">
        <v>61</v>
      </c>
      <c r="G130" s="4"/>
      <c r="H130" s="3"/>
    </row>
    <row r="131" spans="1:8" ht="26">
      <c r="A131" s="11" t="s">
        <v>81</v>
      </c>
      <c r="B131" s="11" t="s">
        <v>5</v>
      </c>
      <c r="C131" s="11">
        <v>153382</v>
      </c>
      <c r="D131" s="12" t="s">
        <v>121</v>
      </c>
      <c r="E131" s="11">
        <f>VLOOKUP(C131,[1]NZ!$C:$E,3,0)</f>
        <v>61</v>
      </c>
      <c r="F131" s="13">
        <v>37</v>
      </c>
      <c r="G131" s="2">
        <v>0.3</v>
      </c>
      <c r="H131" s="3">
        <v>25.9</v>
      </c>
    </row>
    <row r="132" spans="1:8">
      <c r="A132" s="11" t="s">
        <v>4</v>
      </c>
      <c r="B132" s="11" t="s">
        <v>5</v>
      </c>
      <c r="C132" s="11">
        <v>155208</v>
      </c>
      <c r="D132" s="12" t="s">
        <v>19</v>
      </c>
      <c r="E132" s="11">
        <f>VLOOKUP(C132,[1]NZ!$C:$E,3,0)</f>
        <v>62</v>
      </c>
      <c r="F132" s="13">
        <v>89</v>
      </c>
      <c r="G132" s="4"/>
      <c r="H132" s="3"/>
    </row>
    <row r="133" spans="1:8">
      <c r="A133" s="11" t="s">
        <v>81</v>
      </c>
      <c r="B133" s="11" t="s">
        <v>5</v>
      </c>
      <c r="C133" s="11">
        <v>153389</v>
      </c>
      <c r="D133" s="12" t="s">
        <v>117</v>
      </c>
      <c r="E133" s="11">
        <f>VLOOKUP(C133,[1]NZ!$C:$E,3,0)</f>
        <v>62</v>
      </c>
      <c r="F133" s="13">
        <v>40</v>
      </c>
      <c r="G133" s="4"/>
      <c r="H133" s="3"/>
    </row>
    <row r="134" spans="1:8">
      <c r="A134" s="11" t="s">
        <v>127</v>
      </c>
      <c r="B134" s="11" t="s">
        <v>5</v>
      </c>
      <c r="C134" s="11">
        <v>153573</v>
      </c>
      <c r="D134" s="12" t="s">
        <v>142</v>
      </c>
      <c r="E134" s="11">
        <f>VLOOKUP(C134,[1]NZ!$C:$E,3,0)</f>
        <v>62</v>
      </c>
      <c r="F134" s="13">
        <v>59</v>
      </c>
      <c r="G134" s="2">
        <v>0.2</v>
      </c>
      <c r="H134" s="3">
        <v>47.2</v>
      </c>
    </row>
    <row r="135" spans="1:8">
      <c r="A135" s="11" t="s">
        <v>81</v>
      </c>
      <c r="B135" s="11" t="s">
        <v>5</v>
      </c>
      <c r="C135" s="11">
        <v>153460</v>
      </c>
      <c r="D135" s="12" t="s">
        <v>114</v>
      </c>
      <c r="E135" s="11">
        <f>VLOOKUP(C135,[1]NZ!$C:$E,3,0)</f>
        <v>63</v>
      </c>
      <c r="F135" s="13">
        <v>30</v>
      </c>
      <c r="G135" s="4"/>
      <c r="H135" s="3"/>
    </row>
    <row r="136" spans="1:8" ht="26">
      <c r="A136" s="11" t="s">
        <v>38</v>
      </c>
      <c r="B136" s="11" t="s">
        <v>5</v>
      </c>
      <c r="C136" s="11">
        <v>150443</v>
      </c>
      <c r="D136" s="12" t="s">
        <v>39</v>
      </c>
      <c r="E136" s="11">
        <f>VLOOKUP(C136,[1]NZ!$C:$E,3,0)</f>
        <v>64</v>
      </c>
      <c r="F136" s="13">
        <v>10.5</v>
      </c>
      <c r="G136" s="2">
        <v>0.4</v>
      </c>
      <c r="H136" s="3">
        <v>6.3</v>
      </c>
    </row>
    <row r="137" spans="1:8" ht="26">
      <c r="A137" s="11" t="s">
        <v>81</v>
      </c>
      <c r="B137" s="11" t="s">
        <v>5</v>
      </c>
      <c r="C137" s="11">
        <v>154034</v>
      </c>
      <c r="D137" s="12" t="s">
        <v>84</v>
      </c>
      <c r="E137" s="11">
        <f>VLOOKUP(C137,[1]NZ!$C:$E,3,0)</f>
        <v>64</v>
      </c>
      <c r="F137" s="13">
        <v>30</v>
      </c>
      <c r="G137" s="2">
        <v>0.1</v>
      </c>
      <c r="H137" s="3">
        <v>27</v>
      </c>
    </row>
    <row r="138" spans="1:8" ht="26">
      <c r="A138" s="11" t="s">
        <v>81</v>
      </c>
      <c r="B138" s="11" t="s">
        <v>5</v>
      </c>
      <c r="C138" s="11">
        <v>153462</v>
      </c>
      <c r="D138" s="12" t="s">
        <v>120</v>
      </c>
      <c r="E138" s="11">
        <f>VLOOKUP(C138,[1]NZ!$C:$E,3,0)</f>
        <v>66</v>
      </c>
      <c r="F138" s="13">
        <v>30</v>
      </c>
      <c r="G138" s="2">
        <v>0.2</v>
      </c>
      <c r="H138" s="3">
        <v>24</v>
      </c>
    </row>
    <row r="139" spans="1:8">
      <c r="A139" s="11" t="s">
        <v>4</v>
      </c>
      <c r="B139" s="11" t="s">
        <v>5</v>
      </c>
      <c r="C139" s="11">
        <v>155179</v>
      </c>
      <c r="D139" s="12" t="s">
        <v>8</v>
      </c>
      <c r="E139" s="11">
        <f>VLOOKUP(C139,[1]NZ!$C:$E,3,0)</f>
        <v>67</v>
      </c>
      <c r="F139" s="13">
        <v>90</v>
      </c>
      <c r="G139" s="4"/>
      <c r="H139" s="3"/>
    </row>
    <row r="140" spans="1:8" ht="26">
      <c r="A140" s="11" t="s">
        <v>81</v>
      </c>
      <c r="B140" s="11" t="s">
        <v>5</v>
      </c>
      <c r="C140" s="11">
        <v>153446</v>
      </c>
      <c r="D140" s="12" t="s">
        <v>91</v>
      </c>
      <c r="E140" s="11">
        <f>VLOOKUP(C140,[1]NZ!$C:$E,3,0)</f>
        <v>67</v>
      </c>
      <c r="F140" s="13">
        <v>37</v>
      </c>
      <c r="G140" s="2">
        <v>0.1</v>
      </c>
      <c r="H140" s="3">
        <v>33.300000000000004</v>
      </c>
    </row>
    <row r="141" spans="1:8">
      <c r="A141" s="11" t="s">
        <v>127</v>
      </c>
      <c r="B141" s="11" t="s">
        <v>5</v>
      </c>
      <c r="C141" s="11">
        <v>153562</v>
      </c>
      <c r="D141" s="12" t="s">
        <v>153</v>
      </c>
      <c r="E141" s="11">
        <f>VLOOKUP(C141,[1]NZ!$C:$E,3,0)</f>
        <v>67</v>
      </c>
      <c r="F141" s="13">
        <v>63</v>
      </c>
      <c r="G141" s="2">
        <v>0.2</v>
      </c>
      <c r="H141" s="3">
        <v>50.400000000000006</v>
      </c>
    </row>
    <row r="142" spans="1:8">
      <c r="A142" s="11" t="s">
        <v>81</v>
      </c>
      <c r="B142" s="11" t="s">
        <v>5</v>
      </c>
      <c r="C142" s="11">
        <v>153392</v>
      </c>
      <c r="D142" s="12" t="s">
        <v>112</v>
      </c>
      <c r="E142" s="11">
        <f>VLOOKUP(C142,[1]NZ!$C:$E,3,0)</f>
        <v>68</v>
      </c>
      <c r="F142" s="13">
        <v>38</v>
      </c>
      <c r="G142" s="2">
        <v>0.1</v>
      </c>
      <c r="H142" s="3">
        <v>34.200000000000003</v>
      </c>
    </row>
    <row r="143" spans="1:8">
      <c r="A143" s="11" t="s">
        <v>124</v>
      </c>
      <c r="B143" s="11" t="s">
        <v>5</v>
      </c>
      <c r="C143" s="11">
        <v>153544</v>
      </c>
      <c r="D143" s="12" t="s">
        <v>125</v>
      </c>
      <c r="E143" s="11">
        <f>VLOOKUP(C143,[1]NZ!$C:$E,3,0)</f>
        <v>68</v>
      </c>
      <c r="F143" s="13">
        <v>21</v>
      </c>
      <c r="G143" s="2">
        <v>0.3</v>
      </c>
      <c r="H143" s="3">
        <v>14.7</v>
      </c>
    </row>
    <row r="144" spans="1:8">
      <c r="A144" s="11" t="s">
        <v>4</v>
      </c>
      <c r="B144" s="11" t="s">
        <v>5</v>
      </c>
      <c r="C144" s="11">
        <v>155176</v>
      </c>
      <c r="D144" s="12" t="s">
        <v>26</v>
      </c>
      <c r="E144" s="11">
        <f>VLOOKUP(C144,[1]NZ!$C:$E,3,0)</f>
        <v>69</v>
      </c>
      <c r="F144" s="13">
        <v>81</v>
      </c>
      <c r="G144" s="4"/>
      <c r="H144" s="3"/>
    </row>
    <row r="145" spans="1:8">
      <c r="A145" s="11" t="s">
        <v>81</v>
      </c>
      <c r="B145" s="11" t="s">
        <v>5</v>
      </c>
      <c r="C145" s="11">
        <v>153341</v>
      </c>
      <c r="D145" s="12" t="s">
        <v>115</v>
      </c>
      <c r="E145" s="11">
        <f>VLOOKUP(C145,[1]NZ!$C:$E,3,0)</f>
        <v>69</v>
      </c>
      <c r="F145" s="13">
        <v>40</v>
      </c>
      <c r="G145" s="2">
        <v>0.2</v>
      </c>
      <c r="H145" s="3">
        <v>32</v>
      </c>
    </row>
    <row r="146" spans="1:8">
      <c r="A146" s="11" t="s">
        <v>127</v>
      </c>
      <c r="B146" s="11" t="s">
        <v>5</v>
      </c>
      <c r="C146" s="11">
        <v>153561</v>
      </c>
      <c r="D146" s="12" t="s">
        <v>145</v>
      </c>
      <c r="E146" s="11">
        <f>VLOOKUP(C146,[1]NZ!$C:$E,3,0)</f>
        <v>69</v>
      </c>
      <c r="F146" s="13">
        <v>50</v>
      </c>
      <c r="G146" s="2">
        <v>0.4</v>
      </c>
      <c r="H146" s="3">
        <v>30</v>
      </c>
    </row>
    <row r="147" spans="1:8">
      <c r="A147" s="11" t="s">
        <v>4</v>
      </c>
      <c r="B147" s="11" t="s">
        <v>5</v>
      </c>
      <c r="C147" s="11">
        <v>155204</v>
      </c>
      <c r="D147" s="12" t="s">
        <v>28</v>
      </c>
      <c r="E147" s="11">
        <f>VLOOKUP(C147,[1]NZ!$C:$E,3,0)</f>
        <v>70</v>
      </c>
      <c r="F147" s="13">
        <v>92.5</v>
      </c>
      <c r="G147" s="4"/>
      <c r="H147" s="3"/>
    </row>
    <row r="148" spans="1:8">
      <c r="A148" s="11" t="s">
        <v>81</v>
      </c>
      <c r="B148" s="11" t="s">
        <v>5</v>
      </c>
      <c r="C148" s="11">
        <v>153376</v>
      </c>
      <c r="D148" s="12" t="s">
        <v>111</v>
      </c>
      <c r="E148" s="11">
        <f>VLOOKUP(C148,[1]NZ!$C:$E,3,0)</f>
        <v>70</v>
      </c>
      <c r="F148" s="13">
        <v>37</v>
      </c>
      <c r="G148" s="2">
        <v>0.2</v>
      </c>
      <c r="H148" s="3">
        <v>29.6</v>
      </c>
    </row>
    <row r="149" spans="1:8">
      <c r="A149" s="11" t="s">
        <v>127</v>
      </c>
      <c r="B149" s="11" t="s">
        <v>5</v>
      </c>
      <c r="C149" s="11">
        <v>153571</v>
      </c>
      <c r="D149" s="12" t="s">
        <v>137</v>
      </c>
      <c r="E149" s="11">
        <f>VLOOKUP(C149,[1]NZ!$C:$E,3,0)</f>
        <v>70</v>
      </c>
      <c r="F149" s="13">
        <v>66</v>
      </c>
      <c r="G149" s="4"/>
      <c r="H149" s="3"/>
    </row>
    <row r="150" spans="1:8" ht="24.75" customHeight="1">
      <c r="A150" s="5"/>
      <c r="B150" s="5"/>
      <c r="C150" s="5"/>
      <c r="D150" s="5"/>
      <c r="E150" s="6"/>
      <c r="F150" s="6"/>
      <c r="G150" s="6"/>
      <c r="H150" s="6"/>
    </row>
    <row r="151" spans="1:8">
      <c r="A151" s="5"/>
      <c r="B151" s="5"/>
      <c r="C151" s="5"/>
      <c r="D151" s="5"/>
      <c r="E151" s="6"/>
      <c r="F151" s="6"/>
      <c r="G151" s="6"/>
      <c r="H151" s="6"/>
    </row>
    <row r="152" spans="1:8">
      <c r="A152" s="7" t="s">
        <v>164</v>
      </c>
      <c r="B152" s="5"/>
      <c r="C152" s="5"/>
      <c r="D152" s="5"/>
      <c r="E152" s="6"/>
      <c r="F152" s="6"/>
      <c r="G152" s="6"/>
      <c r="H152" s="6"/>
    </row>
    <row r="153" spans="1:8">
      <c r="A153" s="7" t="s">
        <v>167</v>
      </c>
      <c r="B153" s="5"/>
      <c r="C153" s="5"/>
      <c r="D153" s="5"/>
      <c r="E153" s="6"/>
      <c r="F153" s="6"/>
      <c r="G153" s="6"/>
      <c r="H153" s="6"/>
    </row>
    <row r="154" spans="1:8">
      <c r="A154" s="7" t="s">
        <v>166</v>
      </c>
      <c r="B154" s="5"/>
      <c r="C154" s="5"/>
      <c r="D154" s="5"/>
      <c r="E154" s="6"/>
      <c r="F154" s="6"/>
      <c r="G154" s="6"/>
      <c r="H154" s="6"/>
    </row>
    <row r="155" spans="1:8">
      <c r="A155" s="8" t="s">
        <v>165</v>
      </c>
      <c r="B155" s="5"/>
      <c r="C155" s="5"/>
      <c r="D155" s="5"/>
      <c r="E155" s="6"/>
      <c r="F155" s="6"/>
      <c r="G155" s="6"/>
      <c r="H155" s="6"/>
    </row>
  </sheetData>
  <autoFilter ref="A2:H149">
    <sortState ref="A2:H149">
      <sortCondition ref="E1:E149"/>
    </sortState>
  </autoFilter>
  <mergeCells count="1">
    <mergeCell ref="A1:H1"/>
  </mergeCells>
  <pageMargins left="1" right="1" top="1" bottom="1.45" header="1" footer="1"/>
  <pageSetup orientation="portrait" horizontalDpi="300" verticalDpi="300"/>
  <headerFooter alignWithMargins="0">
    <oddFooter>&amp;C&amp;"Segoe UI,Regular"&amp;10 11/19/2020 11:34:07 AM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 Jenkins</dc:creator>
  <cp:lastModifiedBy>Tilsner</cp:lastModifiedBy>
  <dcterms:created xsi:type="dcterms:W3CDTF">2020-11-19T18:35:50Z</dcterms:created>
  <dcterms:modified xsi:type="dcterms:W3CDTF">2020-12-04T22:47:29Z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